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ravca\Desktop\"/>
    </mc:Choice>
  </mc:AlternateContent>
  <xr:revisionPtr revIDLastSave="0" documentId="8_{9090B2BA-560C-4253-8C2F-A0EFB51952DC}" xr6:coauthVersionLast="47" xr6:coauthVersionMax="47" xr10:uidLastSave="{00000000-0000-0000-0000-000000000000}"/>
  <bookViews>
    <workbookView xWindow="3030" yWindow="3030" windowWidth="21600" windowHeight="11295" activeTab="2" xr2:uid="{0A7B9546-18DC-4781-B3B3-E303357A0D94}"/>
  </bookViews>
  <sheets>
    <sheet name="Hárok1" sheetId="1" r:id="rId1"/>
    <sheet name="Hárok1 (2)" sheetId="4" r:id="rId2"/>
    <sheet name="Hárok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2" l="1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2" i="2"/>
  <c r="B3" i="2"/>
</calcChain>
</file>

<file path=xl/sharedStrings.xml><?xml version="1.0" encoding="utf-8"?>
<sst xmlns="http://schemas.openxmlformats.org/spreadsheetml/2006/main" count="270" uniqueCount="93">
  <si>
    <t>Z1</t>
  </si>
  <si>
    <t>p1</t>
  </si>
  <si>
    <t>T30</t>
  </si>
  <si>
    <t>T20</t>
  </si>
  <si>
    <t>EDT</t>
  </si>
  <si>
    <t>C80</t>
  </si>
  <si>
    <t>Ts</t>
  </si>
  <si>
    <t>p2</t>
  </si>
  <si>
    <t>p3</t>
  </si>
  <si>
    <t>p4</t>
  </si>
  <si>
    <t>p5</t>
  </si>
  <si>
    <t>p6</t>
  </si>
  <si>
    <t>p7</t>
  </si>
  <si>
    <t>Z2</t>
  </si>
  <si>
    <t>stredný kmitočet oktávového pásma (Hz)</t>
  </si>
  <si>
    <t>EDT (s)</t>
  </si>
  <si>
    <t>EDTmid=</t>
  </si>
  <si>
    <r>
      <rPr>
        <b/>
        <i/>
        <sz val="11"/>
        <color theme="1"/>
        <rFont val="Times New Roman"/>
        <family val="1"/>
        <charset val="238"/>
      </rPr>
      <t>EDT</t>
    </r>
    <r>
      <rPr>
        <b/>
        <sz val="11"/>
        <color theme="1"/>
        <rFont val="Times New Roman"/>
        <family val="1"/>
        <charset val="238"/>
      </rPr>
      <t xml:space="preserve"> (s)</t>
    </r>
  </si>
  <si>
    <r>
      <rPr>
        <b/>
        <i/>
        <sz val="11"/>
        <color theme="1"/>
        <rFont val="Times New Roman"/>
        <family val="1"/>
        <charset val="238"/>
      </rPr>
      <t>T</t>
    </r>
    <r>
      <rPr>
        <b/>
        <i/>
        <vertAlign val="subscript"/>
        <sz val="11"/>
        <color theme="1"/>
        <rFont val="Times New Roman"/>
        <family val="1"/>
        <charset val="238"/>
      </rPr>
      <t>20</t>
    </r>
    <r>
      <rPr>
        <b/>
        <sz val="11"/>
        <color theme="1"/>
        <rFont val="Times New Roman"/>
        <family val="1"/>
        <charset val="238"/>
      </rPr>
      <t xml:space="preserve"> (s)</t>
    </r>
  </si>
  <si>
    <r>
      <rPr>
        <b/>
        <i/>
        <sz val="11"/>
        <color theme="1"/>
        <rFont val="Times New Roman"/>
        <family val="1"/>
        <charset val="238"/>
      </rPr>
      <t>T</t>
    </r>
    <r>
      <rPr>
        <b/>
        <i/>
        <vertAlign val="subscript"/>
        <sz val="11"/>
        <color theme="1"/>
        <rFont val="Times New Roman"/>
        <family val="1"/>
        <charset val="238"/>
      </rPr>
      <t>30</t>
    </r>
    <r>
      <rPr>
        <b/>
        <sz val="11"/>
        <color theme="1"/>
        <rFont val="Times New Roman"/>
        <family val="1"/>
        <charset val="238"/>
      </rPr>
      <t xml:space="preserve"> (s)</t>
    </r>
  </si>
  <si>
    <t>P</t>
  </si>
  <si>
    <t>Výsledok</t>
  </si>
  <si>
    <t>BR</t>
  </si>
  <si>
    <r>
      <rPr>
        <i/>
        <sz val="11"/>
        <color theme="1"/>
        <rFont val="Calibri"/>
        <family val="2"/>
        <charset val="238"/>
        <scheme val="minor"/>
      </rPr>
      <t>T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</si>
  <si>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T</t>
    </r>
    <r>
      <rPr>
        <i/>
        <vertAlign val="subscript"/>
        <sz val="11"/>
        <color theme="1"/>
        <rFont val="Calibri"/>
        <family val="2"/>
        <charset val="238"/>
        <scheme val="minor"/>
      </rPr>
      <t>20</t>
    </r>
  </si>
  <si>
    <t>1,2,1990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</si>
  <si>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80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</si>
  <si>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30</t>
    </r>
  </si>
  <si>
    <t>P14</t>
  </si>
  <si>
    <t>1,3,1994</t>
  </si>
  <si>
    <t>1,2,1945</t>
  </si>
  <si>
    <t>P13</t>
  </si>
  <si>
    <t>3,9,2022</t>
  </si>
  <si>
    <t>1,3,1950</t>
  </si>
  <si>
    <t>P12</t>
  </si>
  <si>
    <t>1,4,2025</t>
  </si>
  <si>
    <t>1,1,2022</t>
  </si>
  <si>
    <t>1,1,1942</t>
  </si>
  <si>
    <t>P11</t>
  </si>
  <si>
    <t>1,4,1971</t>
  </si>
  <si>
    <t>1,3,1984</t>
  </si>
  <si>
    <t>2,10,2022</t>
  </si>
  <si>
    <t>P10</t>
  </si>
  <si>
    <t>4,3,2022</t>
  </si>
  <si>
    <t>2,8,2022</t>
  </si>
  <si>
    <t>P9</t>
  </si>
  <si>
    <t>1,3,1989</t>
  </si>
  <si>
    <t>1,3,2025</t>
  </si>
  <si>
    <t>1,2,1941</t>
  </si>
  <si>
    <t>1,1,1994</t>
  </si>
  <si>
    <t>P8</t>
  </si>
  <si>
    <t>1,3,1990</t>
  </si>
  <si>
    <t>1,3,1978</t>
  </si>
  <si>
    <t>1,2,2016</t>
  </si>
  <si>
    <t>P7</t>
  </si>
  <si>
    <t>P6</t>
  </si>
  <si>
    <t>P5</t>
  </si>
  <si>
    <t>P4</t>
  </si>
  <si>
    <t>P3</t>
  </si>
  <si>
    <t>P2</t>
  </si>
  <si>
    <t>P1</t>
  </si>
  <si>
    <t>1,4,1961</t>
  </si>
  <si>
    <t>1,5,1985</t>
  </si>
  <si>
    <t>1,7,1932</t>
  </si>
  <si>
    <t>1,8,1947</t>
  </si>
  <si>
    <t>1,5,1981</t>
  </si>
  <si>
    <t>1,5,1969</t>
  </si>
  <si>
    <t>1,5,1971</t>
  </si>
  <si>
    <t>1,7,1999</t>
  </si>
  <si>
    <t>1,2,1999</t>
  </si>
  <si>
    <t>1,3,1998</t>
  </si>
  <si>
    <t>1,3,1995</t>
  </si>
  <si>
    <t>1,5,1974</t>
  </si>
  <si>
    <t>1,2,1958</t>
  </si>
  <si>
    <t>1,4,2020</t>
  </si>
  <si>
    <t>1,5,1957</t>
  </si>
  <si>
    <t>1,2,2027</t>
  </si>
  <si>
    <t>1,3,1976</t>
  </si>
  <si>
    <t>1,2,2020</t>
  </si>
  <si>
    <t>1,3,1949</t>
  </si>
  <si>
    <t>1,4,1964</t>
  </si>
  <si>
    <t>1,6,2020</t>
  </si>
  <si>
    <t>IACC_E</t>
  </si>
  <si>
    <t>0.919</t>
  </si>
  <si>
    <t>0.545</t>
  </si>
  <si>
    <t>0.197</t>
  </si>
  <si>
    <t>0.305</t>
  </si>
  <si>
    <t>0.418</t>
  </si>
  <si>
    <t>0.179</t>
  </si>
  <si>
    <t>0.126</t>
  </si>
  <si>
    <r>
      <rPr>
        <i/>
        <sz val="11"/>
        <color theme="1"/>
        <rFont val="Times New Roman"/>
        <family val="1"/>
        <charset val="238"/>
      </rPr>
      <t>EDT</t>
    </r>
    <r>
      <rPr>
        <sz val="11"/>
        <color theme="1"/>
        <rFont val="Times New Roman"/>
        <family val="1"/>
        <charset val="238"/>
      </rPr>
      <t xml:space="preserve"> </t>
    </r>
    <r>
      <rPr>
        <vertAlign val="subscript"/>
        <sz val="11"/>
        <color theme="1"/>
        <rFont val="Times New Roman"/>
        <family val="1"/>
        <charset val="238"/>
      </rPr>
      <t>mid</t>
    </r>
    <r>
      <rPr>
        <sz val="11"/>
        <color theme="1"/>
        <rFont val="Times New Roman"/>
        <family val="1"/>
        <charset val="238"/>
      </rPr>
      <t xml:space="preserve"> = 1,43</t>
    </r>
  </si>
  <si>
    <r>
      <rPr>
        <i/>
        <sz val="11"/>
        <color theme="1"/>
        <rFont val="Times New Roman"/>
        <family val="1"/>
        <charset val="238"/>
      </rPr>
      <t>T</t>
    </r>
    <r>
      <rPr>
        <i/>
        <vertAlign val="subscript"/>
        <sz val="11"/>
        <color theme="1"/>
        <rFont val="Times New Roman"/>
        <family val="1"/>
        <charset val="238"/>
      </rPr>
      <t>20</t>
    </r>
    <r>
      <rPr>
        <sz val="11"/>
        <color theme="1"/>
        <rFont val="Times New Roman"/>
        <family val="1"/>
        <charset val="238"/>
      </rPr>
      <t xml:space="preserve"> </t>
    </r>
    <r>
      <rPr>
        <vertAlign val="subscript"/>
        <sz val="11"/>
        <color theme="1"/>
        <rFont val="Times New Roman"/>
        <family val="1"/>
        <charset val="238"/>
      </rPr>
      <t>mid</t>
    </r>
    <r>
      <rPr>
        <sz val="11"/>
        <color theme="1"/>
        <rFont val="Times New Roman"/>
        <family val="1"/>
        <charset val="238"/>
      </rPr>
      <t xml:space="preserve"> = 1,43</t>
    </r>
  </si>
  <si>
    <r>
      <rPr>
        <i/>
        <sz val="11"/>
        <color theme="1"/>
        <rFont val="Times New Roman"/>
        <family val="1"/>
        <charset val="238"/>
      </rPr>
      <t>T</t>
    </r>
    <r>
      <rPr>
        <i/>
        <vertAlign val="subscript"/>
        <sz val="11"/>
        <color theme="1"/>
        <rFont val="Times New Roman"/>
        <family val="1"/>
        <charset val="238"/>
      </rPr>
      <t>30</t>
    </r>
    <r>
      <rPr>
        <sz val="11"/>
        <color theme="1"/>
        <rFont val="Times New Roman"/>
        <family val="1"/>
        <charset val="238"/>
      </rPr>
      <t xml:space="preserve"> </t>
    </r>
    <r>
      <rPr>
        <vertAlign val="subscript"/>
        <sz val="11"/>
        <color theme="1"/>
        <rFont val="Times New Roman"/>
        <family val="1"/>
        <charset val="238"/>
      </rPr>
      <t>mid</t>
    </r>
    <r>
      <rPr>
        <sz val="11"/>
        <color theme="1"/>
        <rFont val="Times New Roman"/>
        <family val="1"/>
        <charset val="238"/>
      </rPr>
      <t xml:space="preserve"> = 1,42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</si>
</sst>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vertAlign val="subscript"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b/>
      <i/>
      <vertAlign val="subscript"/>
      <sz val="11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vertAlign val="sub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0" xfId="2"/>
    <xf numFmtId="0" fontId="11" fillId="0" borderId="5" xfId="2" applyBorder="1"/>
    <xf numFmtId="0" fontId="11" fillId="0" borderId="6" xfId="2" applyBorder="1"/>
    <xf numFmtId="0" fontId="11" fillId="0" borderId="7" xfId="2" applyBorder="1"/>
    <xf numFmtId="0" fontId="11" fillId="0" borderId="8" xfId="2" applyBorder="1"/>
    <xf numFmtId="0" fontId="11" fillId="0" borderId="1" xfId="2" applyBorder="1"/>
    <xf numFmtId="0" fontId="11" fillId="0" borderId="9" xfId="2" applyBorder="1"/>
    <xf numFmtId="0" fontId="11" fillId="0" borderId="10" xfId="2" applyBorder="1"/>
    <xf numFmtId="0" fontId="11" fillId="0" borderId="3" xfId="2" applyBorder="1"/>
    <xf numFmtId="0" fontId="12" fillId="0" borderId="11" xfId="2" applyFont="1" applyBorder="1"/>
    <xf numFmtId="16" fontId="11" fillId="0" borderId="0" xfId="2" applyNumberFormat="1"/>
    <xf numFmtId="17" fontId="11" fillId="0" borderId="0" xfId="2" applyNumberFormat="1"/>
    <xf numFmtId="17" fontId="11" fillId="0" borderId="1" xfId="2" applyNumberFormat="1" applyBorder="1"/>
    <xf numFmtId="0" fontId="11" fillId="0" borderId="12" xfId="2" applyBorder="1"/>
    <xf numFmtId="0" fontId="11" fillId="0" borderId="13" xfId="2" applyBorder="1"/>
    <xf numFmtId="0" fontId="11" fillId="0" borderId="14" xfId="2" applyBorder="1"/>
    <xf numFmtId="0" fontId="11" fillId="0" borderId="15" xfId="2" applyBorder="1"/>
    <xf numFmtId="0" fontId="12" fillId="0" borderId="16" xfId="2" applyFont="1" applyBorder="1"/>
    <xf numFmtId="0" fontId="1" fillId="0" borderId="17" xfId="2" applyFont="1" applyBorder="1"/>
    <xf numFmtId="0" fontId="1" fillId="0" borderId="18" xfId="2" applyFont="1" applyBorder="1"/>
    <xf numFmtId="0" fontId="1" fillId="0" borderId="19" xfId="2" applyFont="1" applyBorder="1"/>
    <xf numFmtId="0" fontId="1" fillId="0" borderId="20" xfId="2" applyFont="1" applyBorder="1"/>
    <xf numFmtId="0" fontId="1" fillId="0" borderId="21" xfId="2" applyFont="1" applyBorder="1"/>
    <xf numFmtId="0" fontId="1" fillId="0" borderId="22" xfId="2" applyFont="1" applyBorder="1"/>
    <xf numFmtId="0" fontId="1" fillId="0" borderId="23" xfId="2" applyFont="1" applyBorder="1"/>
    <xf numFmtId="0" fontId="11" fillId="0" borderId="20" xfId="2" applyBorder="1"/>
    <xf numFmtId="0" fontId="11" fillId="0" borderId="24" xfId="2" applyBorder="1"/>
    <xf numFmtId="17" fontId="11" fillId="0" borderId="0" xfId="2" applyNumberFormat="1" applyAlignment="1">
      <alignment horizontal="right"/>
    </xf>
    <xf numFmtId="0" fontId="1" fillId="0" borderId="0" xfId="0" applyNumberFormat="1" applyFont="1"/>
    <xf numFmtId="0" fontId="0" fillId="0" borderId="0" xfId="0" applyNumberFormat="1" applyAlignment="1">
      <alignment horizontal="righ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Čiarka" xfId="1" builtinId="3"/>
    <cellStyle name="Normálna" xfId="0" builtinId="0"/>
    <cellStyle name="Normálna 2" xfId="2" xr:uid="{AAB02965-7028-4A89-A281-A588BC3D38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sk-SK" b="1" i="1"/>
              <a:t>T</a:t>
            </a:r>
            <a:r>
              <a:rPr lang="sk-SK" b="1" baseline="-25000"/>
              <a:t>30</a:t>
            </a:r>
            <a:r>
              <a:rPr lang="sk-SK" b="1"/>
              <a:t> 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 cmpd="sng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Hárok2!$A$2:$A$18</c:f>
              <c:numCache>
                <c:formatCode>General</c:formatCode>
                <c:ptCount val="17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</c:numCache>
            </c:numRef>
          </c:cat>
          <c:val>
            <c:numRef>
              <c:f>Hárok2!$B$2:$B$18</c:f>
              <c:numCache>
                <c:formatCode>General</c:formatCode>
                <c:ptCount val="17"/>
                <c:pt idx="0">
                  <c:v>3.1573571428571432</c:v>
                </c:pt>
                <c:pt idx="1">
                  <c:v>2.6677142857142853</c:v>
                </c:pt>
                <c:pt idx="2">
                  <c:v>2.3551428571428565</c:v>
                </c:pt>
                <c:pt idx="3">
                  <c:v>2.1888571428571426</c:v>
                </c:pt>
                <c:pt idx="4">
                  <c:v>2.0254999999999996</c:v>
                </c:pt>
                <c:pt idx="5">
                  <c:v>1.7873571428571431</c:v>
                </c:pt>
                <c:pt idx="6">
                  <c:v>1.4093571428571428</c:v>
                </c:pt>
                <c:pt idx="7">
                  <c:v>1.2639999999999998</c:v>
                </c:pt>
                <c:pt idx="8">
                  <c:v>1.1450714285714285</c:v>
                </c:pt>
                <c:pt idx="9">
                  <c:v>1.01</c:v>
                </c:pt>
                <c:pt idx="10">
                  <c:v>0.96507142857142869</c:v>
                </c:pt>
                <c:pt idx="11">
                  <c:v>0.9137857142857142</c:v>
                </c:pt>
                <c:pt idx="12">
                  <c:v>0.88650000000000007</c:v>
                </c:pt>
                <c:pt idx="13">
                  <c:v>0.85571428571428565</c:v>
                </c:pt>
                <c:pt idx="14">
                  <c:v>0.81471428571428572</c:v>
                </c:pt>
                <c:pt idx="15">
                  <c:v>0.78999999999999992</c:v>
                </c:pt>
                <c:pt idx="16">
                  <c:v>0.74364285714285738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3C-4A51-9FF4-80B0C026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611032696"/>
        <c:axId val="611031712"/>
      </c:lineChart>
      <c:catAx>
        <c:axId val="611032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sk-SK" b="1"/>
                  <a:t>stredný kmitočet tretino-oktávového pásma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k-SK"/>
          </a:p>
        </c:txPr>
        <c:crossAx val="611031712"/>
        <c:crosses val="autoZero"/>
        <c:auto val="1"/>
        <c:lblAlgn val="ctr"/>
        <c:lblOffset val="100"/>
        <c:noMultiLvlLbl val="0"/>
      </c:catAx>
      <c:valAx>
        <c:axId val="61103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sk-SK" b="1" i="1">
                    <a:solidFill>
                      <a:sysClr val="windowText" lastClr="000000"/>
                    </a:solidFill>
                  </a:rPr>
                  <a:t>T</a:t>
                </a:r>
                <a:r>
                  <a:rPr lang="sk-SK" b="1" baseline="-25000">
                    <a:solidFill>
                      <a:sysClr val="windowText" lastClr="000000"/>
                    </a:solidFill>
                  </a:rPr>
                  <a:t>30</a:t>
                </a:r>
                <a:r>
                  <a:rPr lang="sk-SK" b="1">
                    <a:solidFill>
                      <a:sysClr val="windowText" lastClr="000000"/>
                    </a:solidFill>
                  </a:rPr>
                  <a:t>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k-SK"/>
          </a:p>
        </c:txPr>
        <c:crossAx val="611032696"/>
        <c:crosses val="autoZero"/>
        <c:crossBetween val="midCat"/>
      </c:valAx>
      <c:spPr>
        <a:noFill/>
        <a:ln w="19050">
          <a:solidFill>
            <a:sysClr val="windowText" lastClr="000000"/>
          </a:solidFill>
          <a:round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n>
            <a:noFill/>
          </a:ln>
          <a:latin typeface="Times New Roman" panose="02020603050405020304" pitchFamily="18" charset="0"/>
          <a:cs typeface="Times New Roman" panose="02020603050405020304" pitchFamily="18" charset="0"/>
        </a:defRPr>
      </a:pPr>
      <a:endParaRPr lang="sk-SK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sk-SK" b="1" i="1"/>
              <a:t>T</a:t>
            </a:r>
            <a:r>
              <a:rPr lang="sk-SK" b="1" baseline="-25000"/>
              <a:t>20</a:t>
            </a:r>
            <a:r>
              <a:rPr lang="sk-SK" b="1"/>
              <a:t> 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Hárok2!$A$2:$A$18</c:f>
              <c:numCache>
                <c:formatCode>General</c:formatCode>
                <c:ptCount val="17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</c:numCache>
            </c:numRef>
          </c:cat>
          <c:val>
            <c:numRef>
              <c:f>Hárok2!$C$2:$C$18</c:f>
              <c:numCache>
                <c:formatCode>General</c:formatCode>
                <c:ptCount val="17"/>
                <c:pt idx="0">
                  <c:v>3.0624285714285713</c:v>
                </c:pt>
                <c:pt idx="1">
                  <c:v>2.6750714285714285</c:v>
                </c:pt>
                <c:pt idx="2">
                  <c:v>2.3544285714285711</c:v>
                </c:pt>
                <c:pt idx="3">
                  <c:v>2.2287857142857144</c:v>
                </c:pt>
                <c:pt idx="4">
                  <c:v>2.0522142857142853</c:v>
                </c:pt>
                <c:pt idx="5">
                  <c:v>1.7929285714285719</c:v>
                </c:pt>
                <c:pt idx="6">
                  <c:v>1.4058571428571429</c:v>
                </c:pt>
                <c:pt idx="7">
                  <c:v>1.2656428571428571</c:v>
                </c:pt>
                <c:pt idx="8">
                  <c:v>1.1751428571428573</c:v>
                </c:pt>
                <c:pt idx="9">
                  <c:v>1.0056428571428573</c:v>
                </c:pt>
                <c:pt idx="10">
                  <c:v>0.95957142857142852</c:v>
                </c:pt>
                <c:pt idx="11">
                  <c:v>0.91671428571428581</c:v>
                </c:pt>
                <c:pt idx="12">
                  <c:v>0.89421428571428563</c:v>
                </c:pt>
                <c:pt idx="13">
                  <c:v>0.84907142857142859</c:v>
                </c:pt>
                <c:pt idx="14">
                  <c:v>0.81014285714285728</c:v>
                </c:pt>
                <c:pt idx="15">
                  <c:v>0.79478571428571421</c:v>
                </c:pt>
                <c:pt idx="16">
                  <c:v>0.74171428571428577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9B-43D8-8BA7-A33043D61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2452632"/>
        <c:axId val="1012455256"/>
      </c:lineChart>
      <c:catAx>
        <c:axId val="1012452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sk-SK" b="1"/>
                  <a:t>stredný kmitočet tretino-oktávového pásma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k-SK"/>
          </a:p>
        </c:txPr>
        <c:crossAx val="1012455256"/>
        <c:crosses val="autoZero"/>
        <c:auto val="1"/>
        <c:lblAlgn val="ctr"/>
        <c:lblOffset val="100"/>
        <c:noMultiLvlLbl val="0"/>
      </c:catAx>
      <c:valAx>
        <c:axId val="101245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sk-SK" b="1" i="1">
                    <a:solidFill>
                      <a:sysClr val="windowText" lastClr="000000"/>
                    </a:solidFill>
                  </a:rPr>
                  <a:t>T</a:t>
                </a:r>
                <a:r>
                  <a:rPr lang="sk-SK" b="1" baseline="-25000">
                    <a:solidFill>
                      <a:sysClr val="windowText" lastClr="000000"/>
                    </a:solidFill>
                  </a:rPr>
                  <a:t>20 </a:t>
                </a:r>
                <a:r>
                  <a:rPr lang="sk-SK" b="1" baseline="0">
                    <a:solidFill>
                      <a:sysClr val="windowText" lastClr="000000"/>
                    </a:solidFill>
                  </a:rPr>
                  <a:t>(s</a:t>
                </a:r>
                <a:r>
                  <a:rPr lang="sk-SK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k-SK"/>
          </a:p>
        </c:txPr>
        <c:crossAx val="1012452632"/>
        <c:crosses val="autoZero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EDT</a:t>
            </a:r>
            <a:r>
              <a:rPr lang="sk-SK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(s)</a:t>
            </a:r>
            <a:endParaRPr lang="sk-SK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Hárok2!$A$2:$A$18</c:f>
              <c:numCache>
                <c:formatCode>General</c:formatCode>
                <c:ptCount val="17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</c:numCache>
            </c:numRef>
          </c:cat>
          <c:val>
            <c:numRef>
              <c:f>Hárok2!$D$2:$D$18</c:f>
              <c:numCache>
                <c:formatCode>General</c:formatCode>
                <c:ptCount val="17"/>
                <c:pt idx="0">
                  <c:v>3.1375000000000002</c:v>
                </c:pt>
                <c:pt idx="1">
                  <c:v>2.6160000000000001</c:v>
                </c:pt>
                <c:pt idx="2">
                  <c:v>2.2504285714285714</c:v>
                </c:pt>
                <c:pt idx="3">
                  <c:v>2.1809285714285718</c:v>
                </c:pt>
                <c:pt idx="4">
                  <c:v>2.0096428571428571</c:v>
                </c:pt>
                <c:pt idx="5">
                  <c:v>1.6217857142857144</c:v>
                </c:pt>
                <c:pt idx="6">
                  <c:v>1.3029999999999999</c:v>
                </c:pt>
                <c:pt idx="7">
                  <c:v>1.3414285714285714</c:v>
                </c:pt>
                <c:pt idx="8">
                  <c:v>1.1199285714285714</c:v>
                </c:pt>
                <c:pt idx="9">
                  <c:v>1.0503571428571428</c:v>
                </c:pt>
                <c:pt idx="10">
                  <c:v>0.97107142857142859</c:v>
                </c:pt>
                <c:pt idx="11">
                  <c:v>0.94599999999999995</c:v>
                </c:pt>
                <c:pt idx="12">
                  <c:v>0.8642142857142856</c:v>
                </c:pt>
                <c:pt idx="13">
                  <c:v>0.8611428571428571</c:v>
                </c:pt>
                <c:pt idx="14">
                  <c:v>0.84035714285714291</c:v>
                </c:pt>
                <c:pt idx="15">
                  <c:v>0.79521428571428565</c:v>
                </c:pt>
                <c:pt idx="16">
                  <c:v>0.76392857142857129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5C-4257-AF38-24A969F03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888808"/>
        <c:axId val="1022886512"/>
      </c:lineChart>
      <c:catAx>
        <c:axId val="1022888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10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stredný kmitočet tretino-oktávového pásma (Hz)</a:t>
                </a:r>
                <a:endParaRPr lang="sk-SK" sz="10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22886512"/>
        <c:crosses val="autoZero"/>
        <c:auto val="1"/>
        <c:lblAlgn val="ctr"/>
        <c:lblOffset val="100"/>
        <c:noMultiLvlLbl val="0"/>
      </c:catAx>
      <c:valAx>
        <c:axId val="102288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EDT</a:t>
                </a:r>
                <a:r>
                  <a:rPr lang="sk-SK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(s)</a:t>
                </a:r>
                <a:endParaRPr lang="sk-SK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22888808"/>
        <c:crosses val="autoZero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Hárok2!$I$8</c:f>
              <c:strCache>
                <c:ptCount val="1"/>
                <c:pt idx="0">
                  <c:v>C80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Hárok2!$H$9:$H$12</c:f>
              <c:numCache>
                <c:formatCode>General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</c:numCache>
            </c:numRef>
          </c:cat>
          <c:val>
            <c:numRef>
              <c:f>Hárok2!$I$9:$I$12</c:f>
              <c:numCache>
                <c:formatCode>General</c:formatCode>
                <c:ptCount val="4"/>
                <c:pt idx="0">
                  <c:v>1.477142</c:v>
                </c:pt>
                <c:pt idx="1">
                  <c:v>2.6778499999999998</c:v>
                </c:pt>
                <c:pt idx="2">
                  <c:v>4.1378000000000004</c:v>
                </c:pt>
                <c:pt idx="3">
                  <c:v>4.6307099999999997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B8-4703-98CA-D53E0EE5C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6951032"/>
        <c:axId val="576951360"/>
      </c:lineChart>
      <c:catAx>
        <c:axId val="576951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11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frekvencia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76951360"/>
        <c:crosses val="autoZero"/>
        <c:auto val="0"/>
        <c:lblAlgn val="ctr"/>
        <c:lblOffset val="100"/>
        <c:noMultiLvlLbl val="0"/>
      </c:catAx>
      <c:valAx>
        <c:axId val="576951360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1100" b="1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sk-SK" sz="11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80 </a:t>
                </a:r>
                <a:r>
                  <a:rPr lang="sk-SK" sz="11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(dB)</a:t>
                </a:r>
                <a:endParaRPr lang="sk-SK" sz="11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76951032"/>
        <c:crosses val="autoZero"/>
        <c:crossBetween val="between"/>
        <c:majorUnit val="1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STI</a:t>
            </a:r>
            <a:endParaRPr lang="sk-SK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5400">
              <a:noFill/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B3-4E11-B0BE-685202856BCC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B3-4E11-B0BE-685202856BCC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B3-4E11-B0BE-685202856BCC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B3-4E11-B0BE-685202856BCC}"/>
              </c:ext>
            </c:extLst>
          </c:dPt>
          <c:dPt>
            <c:idx val="4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B3-4E11-B0BE-685202856BCC}"/>
              </c:ext>
            </c:extLst>
          </c:dPt>
          <c:dPt>
            <c:idx val="5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B3-4E11-B0BE-685202856BCC}"/>
              </c:ext>
            </c:extLst>
          </c:dPt>
          <c:dPt>
            <c:idx val="6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1F-4B6B-B5F3-65E61D3865E5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871F-4B6B-B5F3-65E61D3865E5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871F-4B6B-B5F3-65E61D3865E5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871F-4B6B-B5F3-65E61D3865E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A2F2-47B7-BB3F-7282C25F49CB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A2F2-47B7-BB3F-7282C25F49CB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numRef>
              <c:f>(Hárok2!$I$56:$I$67,Hárok2!$I$68,Hárok2!$I$69)</c:f>
              <c:numCache>
                <c:formatCode>General</c:formatCode>
                <c:ptCount val="14"/>
                <c:pt idx="0">
                  <c:v>3.32</c:v>
                </c:pt>
                <c:pt idx="1">
                  <c:v>3.32</c:v>
                </c:pt>
                <c:pt idx="2">
                  <c:v>5.26</c:v>
                </c:pt>
                <c:pt idx="3">
                  <c:v>5.26</c:v>
                </c:pt>
                <c:pt idx="4">
                  <c:v>7.26</c:v>
                </c:pt>
                <c:pt idx="5">
                  <c:v>7.26</c:v>
                </c:pt>
                <c:pt idx="6">
                  <c:v>9.2799999999999994</c:v>
                </c:pt>
                <c:pt idx="7">
                  <c:v>9.2799999999999994</c:v>
                </c:pt>
                <c:pt idx="8">
                  <c:v>11.3</c:v>
                </c:pt>
                <c:pt idx="9">
                  <c:v>11.3</c:v>
                </c:pt>
                <c:pt idx="10">
                  <c:v>13.33</c:v>
                </c:pt>
                <c:pt idx="11">
                  <c:v>13.33</c:v>
                </c:pt>
                <c:pt idx="12">
                  <c:v>15.36</c:v>
                </c:pt>
                <c:pt idx="13">
                  <c:v>15.36</c:v>
                </c:pt>
              </c:numCache>
            </c:numRef>
          </c:cat>
          <c:val>
            <c:numRef>
              <c:f>Hárok2!$J$56:$J$67</c:f>
              <c:numCache>
                <c:formatCode>General</c:formatCode>
                <c:ptCount val="12"/>
                <c:pt idx="0">
                  <c:v>0.7</c:v>
                </c:pt>
                <c:pt idx="1">
                  <c:v>0.68</c:v>
                </c:pt>
                <c:pt idx="2">
                  <c:v>0.62</c:v>
                </c:pt>
                <c:pt idx="3">
                  <c:v>0.62</c:v>
                </c:pt>
                <c:pt idx="4">
                  <c:v>0.62</c:v>
                </c:pt>
                <c:pt idx="5">
                  <c:v>0.62</c:v>
                </c:pt>
                <c:pt idx="6">
                  <c:v>0.59</c:v>
                </c:pt>
                <c:pt idx="7">
                  <c:v>0.6</c:v>
                </c:pt>
                <c:pt idx="8">
                  <c:v>0.59</c:v>
                </c:pt>
                <c:pt idx="9">
                  <c:v>0.56000000000000005</c:v>
                </c:pt>
                <c:pt idx="10">
                  <c:v>0.56999999999999995</c:v>
                </c:pt>
                <c:pt idx="11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E0-4FAE-8BF5-2AF154F8D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579640"/>
        <c:axId val="450576360"/>
      </c:lineChart>
      <c:catAx>
        <c:axId val="450579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1100" b="1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Pozície</a:t>
                </a:r>
                <a:r>
                  <a:rPr lang="sk-SK" sz="1100" b="1" i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mikrofónov</a:t>
                </a:r>
                <a:endParaRPr lang="sk-SK" sz="1100" b="1" i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50576360"/>
        <c:crosses val="autoZero"/>
        <c:auto val="1"/>
        <c:lblAlgn val="ctr"/>
        <c:lblOffset val="100"/>
        <c:noMultiLvlLbl val="0"/>
      </c:catAx>
      <c:valAx>
        <c:axId val="45057636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11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50579640"/>
        <c:crosses val="autoZero"/>
        <c:crossBetween val="between"/>
      </c:valAx>
      <c:spPr>
        <a:noFill/>
        <a:ln w="222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247649</xdr:colOff>
      <xdr:row>0</xdr:row>
      <xdr:rowOff>80961</xdr:rowOff>
    </xdr:from>
    <xdr:to>
      <xdr:col>22</xdr:col>
      <xdr:colOff>219074</xdr:colOff>
      <xdr:row>16</xdr:row>
      <xdr:rowOff>171450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8B133B8-0E37-4CC3-860B-0D57DE486D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152399</xdr:colOff>
      <xdr:row>17</xdr:row>
      <xdr:rowOff>61911</xdr:rowOff>
    </xdr:from>
    <xdr:to>
      <xdr:col>22</xdr:col>
      <xdr:colOff>200024</xdr:colOff>
      <xdr:row>33</xdr:row>
      <xdr:rowOff>66674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87355EA9-67ED-46DE-988A-6C719A464E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18</xdr:row>
      <xdr:rowOff>80961</xdr:rowOff>
    </xdr:from>
    <xdr:to>
      <xdr:col>11</xdr:col>
      <xdr:colOff>247650</xdr:colOff>
      <xdr:row>33</xdr:row>
      <xdr:rowOff>142874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5C61A14A-525A-4FCB-B242-09D6508F24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256797</xdr:colOff>
      <xdr:row>39</xdr:row>
      <xdr:rowOff>1630</xdr:rowOff>
    </xdr:from>
    <xdr:to>
      <xdr:col>20</xdr:col>
      <xdr:colOff>225047</xdr:colOff>
      <xdr:row>54</xdr:row>
      <xdr:rowOff>19438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265E8003-3337-484D-914A-D68FA4813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192443</xdr:colOff>
      <xdr:row>55</xdr:row>
      <xdr:rowOff>134904</xdr:rowOff>
    </xdr:from>
    <xdr:to>
      <xdr:col>20</xdr:col>
      <xdr:colOff>128295</xdr:colOff>
      <xdr:row>70</xdr:row>
      <xdr:rowOff>194387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00135C8-B9BA-4D93-8B98-A93E618F21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0.85185</cdr:x>
      <cdr:y>0.31124</cdr:y>
    </cdr:from>
    <cdr:to>
      <cdr:x>1</cdr:x>
      <cdr:y>0.53846</cdr:y>
    </cdr:to>
    <cdr:sp macro="" textlink="">
      <cdr:nvSpPr>
        <cdr:cNvPr id="2" name="BlokTextu 1">
          <a:extLst xmlns:a="http://schemas.openxmlformats.org/drawingml/2006/main">
            <a:ext uri="{FF2B5EF4-FFF2-40B4-BE49-F238E27FC236}">
              <a16:creationId xmlns:a16="http://schemas.microsoft.com/office/drawing/2014/main" id="{1FD45FF4-3EED-4FD5-9BA7-39D08405E110}"/>
            </a:ext>
          </a:extLst>
        </cdr:cNvPr>
        <cdr:cNvSpPr txBox="1"/>
      </cdr:nvSpPr>
      <cdr:spPr>
        <a:xfrm xmlns:a="http://schemas.openxmlformats.org/drawingml/2006/main">
          <a:off x="5772150" y="125253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</c:userShape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A8CD1-D358-4BEB-8B15-F7609499ED98}">
  <dimension ref="A1:S85"/>
  <sheetViews>
    <sheetView workbookViewId="0">
      <selection activeCell="C91" sqref="C91"/>
    </sheetView>
  </sheetViews>
  <sheetFormatPr defaultRowHeight="15" x14ac:dyDescent="0.25"/>
  <sheetData>
    <row r="1" spans="1:19" x14ac:dyDescent="0.25">
      <c r="A1" s="2" t="s">
        <v>0</v>
      </c>
      <c r="B1" s="2" t="s">
        <v>1</v>
      </c>
      <c r="C1" s="1">
        <v>100</v>
      </c>
      <c r="D1" s="1">
        <v>125</v>
      </c>
      <c r="E1" s="1">
        <v>160</v>
      </c>
      <c r="F1" s="1">
        <v>200</v>
      </c>
      <c r="G1" s="1">
        <v>250</v>
      </c>
      <c r="H1" s="1">
        <v>315</v>
      </c>
      <c r="I1" s="1">
        <v>400</v>
      </c>
      <c r="J1" s="1">
        <v>500</v>
      </c>
      <c r="K1" s="1">
        <v>630</v>
      </c>
      <c r="L1" s="1">
        <v>800</v>
      </c>
      <c r="M1" s="1">
        <v>1000</v>
      </c>
      <c r="N1" s="1">
        <v>1250</v>
      </c>
      <c r="O1" s="1">
        <v>1600</v>
      </c>
      <c r="P1" s="1">
        <v>2000</v>
      </c>
      <c r="Q1" s="1">
        <v>2500</v>
      </c>
      <c r="R1" s="1">
        <v>3150</v>
      </c>
      <c r="S1" s="1">
        <v>4000</v>
      </c>
    </row>
    <row r="2" spans="1:19" x14ac:dyDescent="0.25">
      <c r="B2" t="s">
        <v>2</v>
      </c>
      <c r="C2">
        <v>2.0640000000000001</v>
      </c>
      <c r="D2">
        <v>2.419</v>
      </c>
      <c r="E2">
        <v>2.6280000000000001</v>
      </c>
      <c r="F2">
        <v>2.6059999999999999</v>
      </c>
      <c r="G2">
        <v>3.069</v>
      </c>
      <c r="H2">
        <v>3.7090000000000001</v>
      </c>
      <c r="I2">
        <v>3.7810000000000001</v>
      </c>
      <c r="J2">
        <v>4.05</v>
      </c>
      <c r="K2">
        <v>4.0129999999999999</v>
      </c>
      <c r="L2">
        <v>3.9359999999999999</v>
      </c>
      <c r="M2">
        <v>3.8639999999999999</v>
      </c>
      <c r="N2">
        <v>4.0170000000000003</v>
      </c>
      <c r="O2">
        <v>3.71</v>
      </c>
      <c r="P2">
        <v>3.55</v>
      </c>
      <c r="Q2">
        <v>3.1389999999999998</v>
      </c>
      <c r="R2">
        <v>2.8340000000000001</v>
      </c>
      <c r="S2">
        <v>2.5569999999999999</v>
      </c>
    </row>
    <row r="3" spans="1:19" x14ac:dyDescent="0.25">
      <c r="B3" t="s">
        <v>3</v>
      </c>
      <c r="C3">
        <v>2.391</v>
      </c>
      <c r="D3">
        <v>2.5920000000000001</v>
      </c>
      <c r="E3">
        <v>2.3690000000000002</v>
      </c>
      <c r="F3">
        <v>2.5510000000000002</v>
      </c>
      <c r="G3">
        <v>3.246</v>
      </c>
      <c r="H3">
        <v>3.5339999999999998</v>
      </c>
      <c r="I3">
        <v>3.7709999999999999</v>
      </c>
      <c r="J3">
        <v>4.1660000000000004</v>
      </c>
      <c r="K3">
        <v>3.891</v>
      </c>
      <c r="L3">
        <v>3.952</v>
      </c>
      <c r="M3">
        <v>3.7679999999999998</v>
      </c>
      <c r="N3">
        <v>4.1029999999999998</v>
      </c>
      <c r="O3">
        <v>3.758</v>
      </c>
      <c r="P3">
        <v>3.573</v>
      </c>
      <c r="Q3">
        <v>3.1890000000000001</v>
      </c>
      <c r="R3">
        <v>2.8330000000000002</v>
      </c>
      <c r="S3">
        <v>2.548</v>
      </c>
    </row>
    <row r="4" spans="1:19" x14ac:dyDescent="0.25">
      <c r="B4" t="s">
        <v>4</v>
      </c>
      <c r="C4">
        <v>2.3620000000000001</v>
      </c>
      <c r="D4">
        <v>2.052</v>
      </c>
      <c r="E4">
        <v>2.0979999999999999</v>
      </c>
      <c r="F4">
        <v>2.7679999999999998</v>
      </c>
      <c r="G4">
        <v>2.851</v>
      </c>
      <c r="H4">
        <v>3.7879999999999998</v>
      </c>
      <c r="I4">
        <v>4.33</v>
      </c>
      <c r="J4">
        <v>4.2919999999999998</v>
      </c>
      <c r="K4">
        <v>4.0179999999999998</v>
      </c>
      <c r="L4">
        <v>4.4950000000000001</v>
      </c>
      <c r="M4">
        <v>4.6379999999999999</v>
      </c>
      <c r="N4">
        <v>3.8119999999999998</v>
      </c>
      <c r="O4">
        <v>3.5750000000000002</v>
      </c>
      <c r="P4">
        <v>3.3860000000000001</v>
      </c>
      <c r="Q4">
        <v>2.9529999999999998</v>
      </c>
      <c r="R4">
        <v>2.4350000000000001</v>
      </c>
      <c r="S4">
        <v>2.3050000000000002</v>
      </c>
    </row>
    <row r="5" spans="1:19" x14ac:dyDescent="0.25">
      <c r="B5" t="s">
        <v>5</v>
      </c>
      <c r="C5">
        <v>-0.33</v>
      </c>
      <c r="D5">
        <v>-4.8</v>
      </c>
      <c r="E5">
        <v>0.36</v>
      </c>
      <c r="F5">
        <v>-5.22</v>
      </c>
      <c r="G5">
        <v>-5.22</v>
      </c>
      <c r="H5">
        <v>-2.76</v>
      </c>
      <c r="I5">
        <v>-3.88</v>
      </c>
      <c r="J5">
        <v>-3.47</v>
      </c>
      <c r="K5">
        <v>-1.72</v>
      </c>
      <c r="L5">
        <v>-3.18</v>
      </c>
      <c r="M5">
        <v>-3.97</v>
      </c>
      <c r="N5">
        <v>-1.81</v>
      </c>
      <c r="O5">
        <v>-2.57</v>
      </c>
      <c r="P5">
        <v>-1.64</v>
      </c>
      <c r="Q5">
        <v>-2.63</v>
      </c>
      <c r="R5">
        <v>-4.1500000000000004</v>
      </c>
      <c r="S5">
        <v>-0.92</v>
      </c>
    </row>
    <row r="6" spans="1:19" x14ac:dyDescent="0.25">
      <c r="B6" t="s">
        <v>6</v>
      </c>
      <c r="C6" s="3">
        <v>161.51300000000001</v>
      </c>
      <c r="D6" s="3">
        <v>205.77199999999999</v>
      </c>
      <c r="E6" s="3">
        <v>161.15700000000001</v>
      </c>
      <c r="F6" s="3">
        <v>235.77500000000001</v>
      </c>
      <c r="G6" s="3">
        <v>269.952</v>
      </c>
      <c r="H6" s="3">
        <v>238.577</v>
      </c>
      <c r="I6" s="3">
        <v>272.428</v>
      </c>
      <c r="J6" s="3">
        <v>275.55799999999999</v>
      </c>
      <c r="K6" s="3">
        <v>243.40899999999999</v>
      </c>
      <c r="L6" s="3">
        <v>270.31900000000002</v>
      </c>
      <c r="M6" s="3">
        <v>284.95999999999998</v>
      </c>
      <c r="N6" s="3">
        <v>219.24600000000001</v>
      </c>
      <c r="O6" s="3">
        <v>224.02799999999999</v>
      </c>
      <c r="P6" s="3">
        <v>208.476</v>
      </c>
      <c r="Q6" s="3">
        <v>196.304</v>
      </c>
      <c r="R6" s="3">
        <v>189.011</v>
      </c>
      <c r="S6" s="3">
        <v>145.768</v>
      </c>
    </row>
    <row r="7" spans="1:19" x14ac:dyDescent="0.25">
      <c r="B7" s="2" t="s">
        <v>7</v>
      </c>
      <c r="C7" s="1">
        <v>100</v>
      </c>
      <c r="D7" s="1">
        <v>125</v>
      </c>
      <c r="E7" s="1">
        <v>160</v>
      </c>
      <c r="F7" s="1">
        <v>200</v>
      </c>
      <c r="G7" s="1">
        <v>250</v>
      </c>
      <c r="H7" s="1">
        <v>315</v>
      </c>
      <c r="I7" s="1">
        <v>400</v>
      </c>
      <c r="J7" s="1">
        <v>500</v>
      </c>
      <c r="K7" s="1">
        <v>630</v>
      </c>
      <c r="L7" s="1">
        <v>800</v>
      </c>
      <c r="M7" s="1">
        <v>1000</v>
      </c>
      <c r="N7" s="1">
        <v>1250</v>
      </c>
      <c r="O7" s="1">
        <v>1600</v>
      </c>
      <c r="P7" s="1">
        <v>2000</v>
      </c>
      <c r="Q7" s="1">
        <v>2500</v>
      </c>
      <c r="R7" s="1">
        <v>3150</v>
      </c>
      <c r="S7" s="1">
        <v>4000</v>
      </c>
    </row>
    <row r="8" spans="1:19" x14ac:dyDescent="0.25">
      <c r="B8" t="s">
        <v>2</v>
      </c>
      <c r="C8">
        <v>2.2639999999999998</v>
      </c>
      <c r="D8">
        <v>2.7389999999999999</v>
      </c>
      <c r="E8">
        <v>2.6429999999999998</v>
      </c>
      <c r="F8">
        <v>2.8639999999999999</v>
      </c>
      <c r="G8">
        <v>3.0510000000000002</v>
      </c>
      <c r="H8">
        <v>3.6360000000000001</v>
      </c>
      <c r="I8">
        <v>3.819</v>
      </c>
      <c r="J8">
        <v>3.8769999999999998</v>
      </c>
      <c r="K8">
        <v>3.8820000000000001</v>
      </c>
      <c r="L8">
        <v>4.01</v>
      </c>
      <c r="M8">
        <v>4.13</v>
      </c>
      <c r="N8">
        <v>3.7509999999999999</v>
      </c>
      <c r="O8">
        <v>3.613</v>
      </c>
      <c r="P8">
        <v>3.516</v>
      </c>
      <c r="Q8">
        <v>3.153</v>
      </c>
      <c r="R8">
        <v>2.8159999999999998</v>
      </c>
      <c r="S8">
        <v>2.496</v>
      </c>
    </row>
    <row r="9" spans="1:19" x14ac:dyDescent="0.25">
      <c r="B9" t="s">
        <v>3</v>
      </c>
      <c r="C9">
        <v>2.242</v>
      </c>
      <c r="D9">
        <v>2.7160000000000002</v>
      </c>
      <c r="E9">
        <v>2.9009999999999998</v>
      </c>
      <c r="F9">
        <v>2.9420000000000002</v>
      </c>
      <c r="G9">
        <v>3.0409999999999999</v>
      </c>
      <c r="H9">
        <v>3.3929999999999998</v>
      </c>
      <c r="I9">
        <v>3.681</v>
      </c>
      <c r="J9">
        <v>3.9359999999999999</v>
      </c>
      <c r="K9">
        <v>3.8460000000000001</v>
      </c>
      <c r="L9">
        <v>4.3259999999999996</v>
      </c>
      <c r="M9">
        <v>4.242</v>
      </c>
      <c r="N9">
        <v>3.8</v>
      </c>
      <c r="O9">
        <v>3.6619999999999999</v>
      </c>
      <c r="P9">
        <v>3.492</v>
      </c>
      <c r="Q9">
        <v>3.161</v>
      </c>
      <c r="R9">
        <v>2.802</v>
      </c>
      <c r="S9">
        <v>2.524</v>
      </c>
    </row>
    <row r="10" spans="1:19" x14ac:dyDescent="0.25">
      <c r="B10" t="s">
        <v>4</v>
      </c>
      <c r="C10">
        <v>2.891</v>
      </c>
      <c r="D10">
        <v>2.3279999999999998</v>
      </c>
      <c r="E10">
        <v>2.9430000000000001</v>
      </c>
      <c r="F10">
        <v>3.3170000000000002</v>
      </c>
      <c r="G10">
        <v>3.347</v>
      </c>
      <c r="H10">
        <v>3.6240000000000001</v>
      </c>
      <c r="I10">
        <v>4.0519999999999996</v>
      </c>
      <c r="J10">
        <v>3.8679999999999999</v>
      </c>
      <c r="K10">
        <v>3.7589999999999999</v>
      </c>
      <c r="L10">
        <v>4.0259999999999998</v>
      </c>
      <c r="M10">
        <v>3.3719999999999999</v>
      </c>
      <c r="N10">
        <v>3.9060000000000001</v>
      </c>
      <c r="O10">
        <v>3.3109999999999999</v>
      </c>
      <c r="P10">
        <v>3.0750000000000002</v>
      </c>
      <c r="Q10">
        <v>3.0009999999999999</v>
      </c>
      <c r="R10">
        <v>2.6949999999999998</v>
      </c>
      <c r="S10">
        <v>2.476</v>
      </c>
    </row>
    <row r="11" spans="1:19" x14ac:dyDescent="0.25">
      <c r="B11" t="s">
        <v>5</v>
      </c>
      <c r="C11" s="3">
        <v>1.42</v>
      </c>
      <c r="D11" s="3">
        <v>-2.2200000000000002</v>
      </c>
      <c r="E11" s="3">
        <v>-4.96</v>
      </c>
      <c r="F11" s="3">
        <v>-1.97</v>
      </c>
      <c r="G11" s="3">
        <v>-1.6</v>
      </c>
      <c r="H11" s="3">
        <v>-2.21</v>
      </c>
      <c r="I11" s="3">
        <v>-0.59</v>
      </c>
      <c r="J11" s="3">
        <v>-7.12</v>
      </c>
      <c r="K11" s="3">
        <v>-6.57</v>
      </c>
      <c r="L11" s="3">
        <v>-7.42</v>
      </c>
      <c r="M11" s="3">
        <v>-5.89</v>
      </c>
      <c r="N11" s="3">
        <v>-4.16</v>
      </c>
      <c r="O11" s="3">
        <v>-5.52</v>
      </c>
      <c r="P11" s="3">
        <v>-3.44</v>
      </c>
      <c r="Q11" s="3">
        <v>-3.59</v>
      </c>
      <c r="R11" s="3">
        <v>-1.7</v>
      </c>
      <c r="S11" s="3">
        <v>-1.51</v>
      </c>
    </row>
    <row r="12" spans="1:19" x14ac:dyDescent="0.25">
      <c r="B12" t="s">
        <v>6</v>
      </c>
      <c r="C12">
        <v>155.51499999999999</v>
      </c>
      <c r="D12">
        <v>186.06299999999999</v>
      </c>
      <c r="E12">
        <v>221.976</v>
      </c>
      <c r="F12">
        <v>254.78899999999999</v>
      </c>
      <c r="G12">
        <v>227.44200000000001</v>
      </c>
      <c r="H12">
        <v>242.1</v>
      </c>
      <c r="I12">
        <v>218.29900000000001</v>
      </c>
      <c r="J12">
        <v>310.89299999999997</v>
      </c>
      <c r="K12">
        <v>349.096</v>
      </c>
      <c r="L12">
        <v>280.339</v>
      </c>
      <c r="M12">
        <v>266.49099999999999</v>
      </c>
      <c r="N12">
        <v>282.99200000000002</v>
      </c>
      <c r="O12">
        <v>268.24900000000002</v>
      </c>
      <c r="P12">
        <v>225.39699999999999</v>
      </c>
      <c r="Q12">
        <v>213.65199999999999</v>
      </c>
      <c r="R12">
        <v>180.38499999999999</v>
      </c>
      <c r="S12">
        <v>173.65299999999999</v>
      </c>
    </row>
    <row r="13" spans="1:19" x14ac:dyDescent="0.25">
      <c r="B13" s="2" t="s">
        <v>8</v>
      </c>
      <c r="C13" s="1">
        <v>100</v>
      </c>
      <c r="D13" s="1">
        <v>125</v>
      </c>
      <c r="E13" s="1">
        <v>160</v>
      </c>
      <c r="F13" s="1">
        <v>200</v>
      </c>
      <c r="G13" s="1">
        <v>250</v>
      </c>
      <c r="H13" s="1">
        <v>315</v>
      </c>
      <c r="I13" s="1">
        <v>400</v>
      </c>
      <c r="J13" s="1">
        <v>500</v>
      </c>
      <c r="K13" s="1">
        <v>630</v>
      </c>
      <c r="L13" s="1">
        <v>800</v>
      </c>
      <c r="M13" s="1">
        <v>1000</v>
      </c>
      <c r="N13" s="1">
        <v>1250</v>
      </c>
      <c r="O13" s="1">
        <v>1600</v>
      </c>
      <c r="P13" s="1">
        <v>2000</v>
      </c>
      <c r="Q13" s="1">
        <v>2500</v>
      </c>
      <c r="R13" s="1">
        <v>3150</v>
      </c>
      <c r="S13" s="1">
        <v>4000</v>
      </c>
    </row>
    <row r="14" spans="1:19" x14ac:dyDescent="0.25">
      <c r="B14" t="s">
        <v>2</v>
      </c>
      <c r="C14">
        <v>2.6539999999999999</v>
      </c>
      <c r="D14">
        <v>2.7040000000000002</v>
      </c>
      <c r="E14">
        <v>2.8319999999999999</v>
      </c>
      <c r="F14">
        <v>2.8740000000000001</v>
      </c>
      <c r="G14">
        <v>3.149</v>
      </c>
      <c r="H14">
        <v>3.649</v>
      </c>
      <c r="I14">
        <v>4.0940000000000003</v>
      </c>
      <c r="J14">
        <v>4.032</v>
      </c>
      <c r="K14">
        <v>4.0709999999999997</v>
      </c>
      <c r="L14">
        <v>4.0270000000000001</v>
      </c>
      <c r="M14">
        <v>3.88</v>
      </c>
      <c r="N14">
        <v>3.8650000000000002</v>
      </c>
      <c r="O14">
        <v>3.6560000000000001</v>
      </c>
      <c r="P14">
        <v>3.3940000000000001</v>
      </c>
      <c r="Q14">
        <v>3.1360000000000001</v>
      </c>
      <c r="R14">
        <v>2.7789999999999999</v>
      </c>
      <c r="S14">
        <v>2.5129999999999999</v>
      </c>
    </row>
    <row r="15" spans="1:19" x14ac:dyDescent="0.25">
      <c r="B15" t="s">
        <v>3</v>
      </c>
      <c r="C15">
        <v>2.8370000000000002</v>
      </c>
      <c r="D15">
        <v>2.9079999999999999</v>
      </c>
      <c r="E15">
        <v>2.931</v>
      </c>
      <c r="F15">
        <v>2.7570000000000001</v>
      </c>
      <c r="G15">
        <v>3.1429999999999998</v>
      </c>
      <c r="H15">
        <v>3.5790000000000002</v>
      </c>
      <c r="I15">
        <v>4.3230000000000004</v>
      </c>
      <c r="J15">
        <v>4.0460000000000003</v>
      </c>
      <c r="K15">
        <v>3.89</v>
      </c>
      <c r="L15">
        <v>4.0369999999999999</v>
      </c>
      <c r="M15">
        <v>3.786</v>
      </c>
      <c r="N15">
        <v>3.87</v>
      </c>
      <c r="O15">
        <v>3.6549999999999998</v>
      </c>
      <c r="P15">
        <v>3.5249999999999999</v>
      </c>
      <c r="Q15">
        <v>3.069</v>
      </c>
      <c r="R15">
        <v>2.6840000000000002</v>
      </c>
      <c r="S15">
        <v>2.472</v>
      </c>
    </row>
    <row r="16" spans="1:19" x14ac:dyDescent="0.25">
      <c r="B16" t="s">
        <v>4</v>
      </c>
      <c r="C16" s="3">
        <v>3.4</v>
      </c>
      <c r="D16" s="3">
        <v>2.6440000000000001</v>
      </c>
      <c r="E16" s="3">
        <v>3.0179999999999998</v>
      </c>
      <c r="F16" s="3">
        <v>3.2509999999999999</v>
      </c>
      <c r="G16" s="3">
        <v>3.1240000000000001</v>
      </c>
      <c r="H16" s="3">
        <v>3.07</v>
      </c>
      <c r="I16" s="3">
        <v>4.056</v>
      </c>
      <c r="J16" s="3">
        <v>3.6970000000000001</v>
      </c>
      <c r="K16" s="3">
        <v>3.419</v>
      </c>
      <c r="L16" s="3">
        <v>4.008</v>
      </c>
      <c r="M16" s="3">
        <v>4.1369999999999996</v>
      </c>
      <c r="N16" s="3">
        <v>3.6930000000000001</v>
      </c>
      <c r="O16" s="3">
        <v>3.2370000000000001</v>
      </c>
      <c r="P16" s="3">
        <v>3.4860000000000002</v>
      </c>
      <c r="Q16" s="3">
        <v>2.8919999999999999</v>
      </c>
      <c r="R16" s="3">
        <v>2.7269999999999999</v>
      </c>
      <c r="S16" s="3">
        <v>2.2440000000000002</v>
      </c>
    </row>
    <row r="17" spans="2:19" x14ac:dyDescent="0.25">
      <c r="B17" t="s">
        <v>5</v>
      </c>
      <c r="C17">
        <v>-0.33</v>
      </c>
      <c r="D17">
        <v>-0.75</v>
      </c>
      <c r="E17">
        <v>-6.06</v>
      </c>
      <c r="F17">
        <v>-3.88</v>
      </c>
      <c r="G17">
        <v>-5.01</v>
      </c>
      <c r="H17">
        <v>-6.02</v>
      </c>
      <c r="I17">
        <v>-6.19</v>
      </c>
      <c r="J17">
        <v>-7.34</v>
      </c>
      <c r="K17">
        <v>-6.85</v>
      </c>
      <c r="L17">
        <v>-5.81</v>
      </c>
      <c r="M17">
        <v>-5.2</v>
      </c>
      <c r="N17">
        <v>-5.38</v>
      </c>
      <c r="O17">
        <v>-6.19</v>
      </c>
      <c r="P17">
        <v>-4.4000000000000004</v>
      </c>
      <c r="Q17">
        <v>-3.67</v>
      </c>
      <c r="R17">
        <v>-2.81</v>
      </c>
      <c r="S17">
        <v>-2.12</v>
      </c>
    </row>
    <row r="18" spans="2:19" x14ac:dyDescent="0.25">
      <c r="B18" t="s">
        <v>6</v>
      </c>
      <c r="C18">
        <v>193.279</v>
      </c>
      <c r="D18">
        <v>176.10499999999999</v>
      </c>
      <c r="E18">
        <v>233.12200000000001</v>
      </c>
      <c r="F18">
        <v>209.42500000000001</v>
      </c>
      <c r="G18">
        <v>256.952</v>
      </c>
      <c r="H18">
        <v>270.04700000000003</v>
      </c>
      <c r="I18">
        <v>332.13499999999999</v>
      </c>
      <c r="J18">
        <v>339.709</v>
      </c>
      <c r="K18">
        <v>322.279</v>
      </c>
      <c r="L18">
        <v>263.00599999999997</v>
      </c>
      <c r="M18">
        <v>282.59199999999998</v>
      </c>
      <c r="N18">
        <v>290.35700000000003</v>
      </c>
      <c r="O18">
        <v>245.75899999999999</v>
      </c>
      <c r="P18">
        <v>241.24</v>
      </c>
      <c r="Q18">
        <v>218.613</v>
      </c>
      <c r="R18">
        <v>196.13499999999999</v>
      </c>
      <c r="S18">
        <v>175.21700000000001</v>
      </c>
    </row>
    <row r="19" spans="2:19" x14ac:dyDescent="0.25">
      <c r="B19" s="2" t="s">
        <v>9</v>
      </c>
      <c r="C19" s="1">
        <v>100</v>
      </c>
      <c r="D19" s="1">
        <v>125</v>
      </c>
      <c r="E19" s="1">
        <v>160</v>
      </c>
      <c r="F19" s="1">
        <v>200</v>
      </c>
      <c r="G19" s="1">
        <v>250</v>
      </c>
      <c r="H19" s="1">
        <v>315</v>
      </c>
      <c r="I19" s="1">
        <v>400</v>
      </c>
      <c r="J19" s="1">
        <v>500</v>
      </c>
      <c r="K19" s="1">
        <v>630</v>
      </c>
      <c r="L19" s="1">
        <v>800</v>
      </c>
      <c r="M19" s="1">
        <v>1000</v>
      </c>
      <c r="N19" s="1">
        <v>1250</v>
      </c>
      <c r="O19" s="1">
        <v>1600</v>
      </c>
      <c r="P19" s="1">
        <v>2000</v>
      </c>
      <c r="Q19" s="1">
        <v>2500</v>
      </c>
      <c r="R19" s="1">
        <v>3150</v>
      </c>
      <c r="S19" s="1">
        <v>4000</v>
      </c>
    </row>
    <row r="20" spans="2:19" x14ac:dyDescent="0.25">
      <c r="B20" t="s">
        <v>2</v>
      </c>
      <c r="C20">
        <v>2.0870000000000002</v>
      </c>
      <c r="D20">
        <v>2.8149999999999999</v>
      </c>
      <c r="E20">
        <v>2.794</v>
      </c>
      <c r="F20">
        <v>2.879</v>
      </c>
      <c r="G20">
        <v>2.782</v>
      </c>
      <c r="H20">
        <v>3.411</v>
      </c>
      <c r="I20">
        <v>3.7480000000000002</v>
      </c>
      <c r="J20">
        <v>4.0910000000000002</v>
      </c>
      <c r="K20">
        <v>3.9279999999999999</v>
      </c>
      <c r="L20">
        <v>4.1289999999999996</v>
      </c>
      <c r="M20">
        <v>4.016</v>
      </c>
      <c r="N20">
        <v>3.88</v>
      </c>
      <c r="O20">
        <v>3.7</v>
      </c>
      <c r="P20">
        <v>3.57</v>
      </c>
      <c r="Q20">
        <v>3.2189999999999999</v>
      </c>
      <c r="R20">
        <v>2.806</v>
      </c>
      <c r="S20">
        <v>2.5110000000000001</v>
      </c>
    </row>
    <row r="21" spans="2:19" x14ac:dyDescent="0.25">
      <c r="B21" t="s">
        <v>3</v>
      </c>
      <c r="C21" s="3">
        <v>2.0419999999999998</v>
      </c>
      <c r="D21" s="3">
        <v>2.5649999999999999</v>
      </c>
      <c r="E21" s="3">
        <v>2.8159999999999998</v>
      </c>
      <c r="F21" s="3">
        <v>3.14</v>
      </c>
      <c r="G21" s="3">
        <v>2.7149999999999999</v>
      </c>
      <c r="H21" s="3">
        <v>3.3940000000000001</v>
      </c>
      <c r="I21" s="3">
        <v>3.8140000000000001</v>
      </c>
      <c r="J21" s="3">
        <v>4.1929999999999996</v>
      </c>
      <c r="K21" s="3">
        <v>3.8889999999999998</v>
      </c>
      <c r="L21" s="3">
        <v>4.0999999999999996</v>
      </c>
      <c r="M21" s="3">
        <v>4.1680000000000001</v>
      </c>
      <c r="N21" s="3">
        <v>3.823</v>
      </c>
      <c r="O21" s="3">
        <v>3.7519999999999998</v>
      </c>
      <c r="P21" s="3">
        <v>3.6070000000000002</v>
      </c>
      <c r="Q21" s="3">
        <v>3.2629999999999999</v>
      </c>
      <c r="R21" s="3">
        <v>2.7890000000000001</v>
      </c>
      <c r="S21" s="3">
        <v>2.4350000000000001</v>
      </c>
    </row>
    <row r="22" spans="2:19" x14ac:dyDescent="0.25">
      <c r="B22" t="s">
        <v>4</v>
      </c>
      <c r="C22">
        <v>2.0019999999999998</v>
      </c>
      <c r="D22">
        <v>2.0030000000000001</v>
      </c>
      <c r="E22">
        <v>2.3460000000000001</v>
      </c>
      <c r="F22">
        <v>2.782</v>
      </c>
      <c r="G22">
        <v>3.9279999999999999</v>
      </c>
      <c r="H22">
        <v>3.9950000000000001</v>
      </c>
      <c r="I22">
        <v>3.8849999999999998</v>
      </c>
      <c r="J22">
        <v>3.718</v>
      </c>
      <c r="K22">
        <v>3.9169999999999998</v>
      </c>
      <c r="L22">
        <v>3.407</v>
      </c>
      <c r="M22">
        <v>3.827</v>
      </c>
      <c r="N22">
        <v>3.6949999999999998</v>
      </c>
      <c r="O22">
        <v>3.3929999999999998</v>
      </c>
      <c r="P22">
        <v>3.129</v>
      </c>
      <c r="Q22">
        <v>2.8679999999999999</v>
      </c>
      <c r="R22">
        <v>2.927</v>
      </c>
      <c r="S22">
        <v>2.42</v>
      </c>
    </row>
    <row r="23" spans="2:19" x14ac:dyDescent="0.25">
      <c r="B23" t="s">
        <v>5</v>
      </c>
      <c r="C23">
        <v>-3.14</v>
      </c>
      <c r="D23">
        <v>-4.71</v>
      </c>
      <c r="E23">
        <v>-2.13</v>
      </c>
      <c r="F23">
        <v>-4.5199999999999996</v>
      </c>
      <c r="G23">
        <v>-6.9</v>
      </c>
      <c r="H23">
        <v>-4.49</v>
      </c>
      <c r="I23">
        <v>-6.57</v>
      </c>
      <c r="J23">
        <v>-5.43</v>
      </c>
      <c r="K23">
        <v>-8.86</v>
      </c>
      <c r="L23">
        <v>-8.8699999999999992</v>
      </c>
      <c r="M23">
        <v>-5.36</v>
      </c>
      <c r="N23">
        <v>-6.09</v>
      </c>
      <c r="O23">
        <v>-4.88</v>
      </c>
      <c r="P23">
        <v>-4.08</v>
      </c>
      <c r="Q23">
        <v>-3.95</v>
      </c>
      <c r="R23">
        <v>-3.18</v>
      </c>
      <c r="S23">
        <v>-2.2999999999999998</v>
      </c>
    </row>
    <row r="24" spans="2:19" x14ac:dyDescent="0.25">
      <c r="B24" t="s">
        <v>6</v>
      </c>
      <c r="C24">
        <v>177.708</v>
      </c>
      <c r="D24">
        <v>230.46600000000001</v>
      </c>
      <c r="E24">
        <v>194.31100000000001</v>
      </c>
      <c r="F24">
        <v>247.035</v>
      </c>
      <c r="G24">
        <v>303.03399999999999</v>
      </c>
      <c r="H24">
        <v>262.18900000000002</v>
      </c>
      <c r="I24">
        <v>292.54500000000002</v>
      </c>
      <c r="J24">
        <v>258.77</v>
      </c>
      <c r="K24">
        <v>299.67700000000002</v>
      </c>
      <c r="L24">
        <v>315.13099999999997</v>
      </c>
      <c r="M24">
        <v>286.447</v>
      </c>
      <c r="N24">
        <v>281.22199999999998</v>
      </c>
      <c r="O24">
        <v>242.61799999999999</v>
      </c>
      <c r="P24">
        <v>227.279</v>
      </c>
      <c r="Q24">
        <v>224.917</v>
      </c>
      <c r="R24">
        <v>199.79599999999999</v>
      </c>
      <c r="S24">
        <v>171.14500000000001</v>
      </c>
    </row>
    <row r="25" spans="2:19" x14ac:dyDescent="0.25">
      <c r="B25" s="2" t="s">
        <v>10</v>
      </c>
      <c r="C25" s="1">
        <v>100</v>
      </c>
      <c r="D25" s="1">
        <v>125</v>
      </c>
      <c r="E25" s="1">
        <v>160</v>
      </c>
      <c r="F25" s="1">
        <v>200</v>
      </c>
      <c r="G25" s="1">
        <v>250</v>
      </c>
      <c r="H25" s="1">
        <v>315</v>
      </c>
      <c r="I25" s="1">
        <v>400</v>
      </c>
      <c r="J25" s="1">
        <v>500</v>
      </c>
      <c r="K25" s="1">
        <v>630</v>
      </c>
      <c r="L25" s="1">
        <v>800</v>
      </c>
      <c r="M25" s="1">
        <v>1000</v>
      </c>
      <c r="N25" s="1">
        <v>1250</v>
      </c>
      <c r="O25" s="1">
        <v>1600</v>
      </c>
      <c r="P25" s="1">
        <v>2000</v>
      </c>
      <c r="Q25" s="1">
        <v>2500</v>
      </c>
      <c r="R25" s="1">
        <v>3150</v>
      </c>
      <c r="S25" s="1">
        <v>4000</v>
      </c>
    </row>
    <row r="26" spans="2:19" x14ac:dyDescent="0.25">
      <c r="B26" t="s">
        <v>2</v>
      </c>
      <c r="C26" s="3">
        <v>2.2250000000000001</v>
      </c>
      <c r="D26" s="3">
        <v>2.4750000000000001</v>
      </c>
      <c r="E26" s="3">
        <v>2.7010000000000001</v>
      </c>
      <c r="F26" s="3">
        <v>2.9049999999999998</v>
      </c>
      <c r="G26" s="3">
        <v>3.2759999999999998</v>
      </c>
      <c r="H26" s="3">
        <v>3.6030000000000002</v>
      </c>
      <c r="I26" s="3">
        <v>3.8140000000000001</v>
      </c>
      <c r="J26" s="3">
        <v>4.0549999999999997</v>
      </c>
      <c r="K26" s="3">
        <v>4.1890000000000001</v>
      </c>
      <c r="L26" s="3">
        <v>3.9380000000000002</v>
      </c>
      <c r="M26" s="3">
        <v>3.891</v>
      </c>
      <c r="N26" s="3">
        <v>3.8220000000000001</v>
      </c>
      <c r="O26" s="3">
        <v>3.74</v>
      </c>
      <c r="P26" s="3">
        <v>3.5840000000000001</v>
      </c>
      <c r="Q26" s="3">
        <v>3.2229999999999999</v>
      </c>
      <c r="R26" s="3">
        <v>2.7949999999999999</v>
      </c>
      <c r="S26" s="3">
        <v>2.4809999999999999</v>
      </c>
    </row>
    <row r="27" spans="2:19" x14ac:dyDescent="0.25">
      <c r="B27" t="s">
        <v>3</v>
      </c>
      <c r="C27">
        <v>2.3479999999999999</v>
      </c>
      <c r="D27">
        <v>2.7090000000000001</v>
      </c>
      <c r="E27">
        <v>2.629</v>
      </c>
      <c r="F27">
        <v>3.125</v>
      </c>
      <c r="G27">
        <v>3.319</v>
      </c>
      <c r="H27">
        <v>3.7349999999999999</v>
      </c>
      <c r="I27">
        <v>3.8479999999999999</v>
      </c>
      <c r="J27">
        <v>4.008</v>
      </c>
      <c r="K27">
        <v>4.4619999999999997</v>
      </c>
      <c r="L27">
        <v>3.714</v>
      </c>
      <c r="M27">
        <v>3.8010000000000002</v>
      </c>
      <c r="N27">
        <v>3.9540000000000002</v>
      </c>
      <c r="O27">
        <v>3.8730000000000002</v>
      </c>
      <c r="P27">
        <v>3.5640000000000001</v>
      </c>
      <c r="Q27">
        <v>3.109</v>
      </c>
      <c r="R27">
        <v>2.714</v>
      </c>
      <c r="S27">
        <v>2.4660000000000002</v>
      </c>
    </row>
    <row r="28" spans="2:19" x14ac:dyDescent="0.25">
      <c r="B28" t="s">
        <v>4</v>
      </c>
      <c r="C28">
        <v>2.617</v>
      </c>
      <c r="D28">
        <v>2.0819999999999999</v>
      </c>
      <c r="E28">
        <v>2.7549999999999999</v>
      </c>
      <c r="F28">
        <v>2.8010000000000002</v>
      </c>
      <c r="G28">
        <v>3.1989999999999998</v>
      </c>
      <c r="H28">
        <v>3.7650000000000001</v>
      </c>
      <c r="I28">
        <v>3.2930000000000001</v>
      </c>
      <c r="J28">
        <v>3.536</v>
      </c>
      <c r="K28">
        <v>3.2010000000000001</v>
      </c>
      <c r="L28">
        <v>4.38</v>
      </c>
      <c r="M28">
        <v>3.83</v>
      </c>
      <c r="N28">
        <v>4.0449999999999999</v>
      </c>
      <c r="O28">
        <v>2.9340000000000002</v>
      </c>
      <c r="P28">
        <v>3.581</v>
      </c>
      <c r="Q28">
        <v>2.8889999999999998</v>
      </c>
      <c r="R28">
        <v>2.7370000000000001</v>
      </c>
      <c r="S28">
        <v>2.375</v>
      </c>
    </row>
    <row r="29" spans="2:19" x14ac:dyDescent="0.25">
      <c r="B29" t="s">
        <v>5</v>
      </c>
      <c r="C29">
        <v>-1.66</v>
      </c>
      <c r="D29">
        <v>-1.87</v>
      </c>
      <c r="E29">
        <v>-5.33</v>
      </c>
      <c r="F29">
        <v>-5.82</v>
      </c>
      <c r="G29">
        <v>-4.46</v>
      </c>
      <c r="H29">
        <v>-2.74</v>
      </c>
      <c r="I29">
        <v>-2.59</v>
      </c>
      <c r="J29">
        <v>-5.31</v>
      </c>
      <c r="K29">
        <v>-6.19</v>
      </c>
      <c r="L29">
        <v>-6.99</v>
      </c>
      <c r="M29">
        <v>-4.17</v>
      </c>
      <c r="N29">
        <v>-4.95</v>
      </c>
      <c r="O29">
        <v>-3.81</v>
      </c>
      <c r="P29">
        <v>-1.43</v>
      </c>
      <c r="Q29">
        <v>-2.5</v>
      </c>
      <c r="R29">
        <v>-4.37</v>
      </c>
      <c r="S29">
        <v>-0.5</v>
      </c>
    </row>
    <row r="30" spans="2:19" x14ac:dyDescent="0.25">
      <c r="B30" t="s">
        <v>6</v>
      </c>
      <c r="C30">
        <v>183.31700000000001</v>
      </c>
      <c r="D30">
        <v>157.63</v>
      </c>
      <c r="E30">
        <v>262.52100000000002</v>
      </c>
      <c r="F30">
        <v>279.46800000000002</v>
      </c>
      <c r="G30">
        <v>256.37599999999998</v>
      </c>
      <c r="H30">
        <v>265.09500000000003</v>
      </c>
      <c r="I30">
        <v>237.81700000000001</v>
      </c>
      <c r="J30">
        <v>273.92099999999999</v>
      </c>
      <c r="K30">
        <v>285.84500000000003</v>
      </c>
      <c r="L30">
        <v>296.85899999999998</v>
      </c>
      <c r="M30">
        <v>264.58499999999998</v>
      </c>
      <c r="N30">
        <v>274.392</v>
      </c>
      <c r="O30">
        <v>222.298</v>
      </c>
      <c r="P30">
        <v>218.435</v>
      </c>
      <c r="Q30">
        <v>191.41499999999999</v>
      </c>
      <c r="R30">
        <v>205.41300000000001</v>
      </c>
      <c r="S30">
        <v>151.50700000000001</v>
      </c>
    </row>
    <row r="31" spans="2:19" x14ac:dyDescent="0.25">
      <c r="B31" s="2" t="s">
        <v>11</v>
      </c>
      <c r="C31" s="1">
        <v>100</v>
      </c>
      <c r="D31" s="1">
        <v>125</v>
      </c>
      <c r="E31" s="1">
        <v>160</v>
      </c>
      <c r="F31" s="1">
        <v>200</v>
      </c>
      <c r="G31" s="1">
        <v>250</v>
      </c>
      <c r="H31" s="1">
        <v>315</v>
      </c>
      <c r="I31" s="1">
        <v>400</v>
      </c>
      <c r="J31" s="1">
        <v>500</v>
      </c>
      <c r="K31" s="1">
        <v>630</v>
      </c>
      <c r="L31" s="1">
        <v>800</v>
      </c>
      <c r="M31" s="1">
        <v>1000</v>
      </c>
      <c r="N31" s="1">
        <v>1250</v>
      </c>
      <c r="O31" s="1">
        <v>1600</v>
      </c>
      <c r="P31" s="1">
        <v>2000</v>
      </c>
      <c r="Q31" s="1">
        <v>2500</v>
      </c>
      <c r="R31" s="1">
        <v>3150</v>
      </c>
      <c r="S31" s="1">
        <v>4000</v>
      </c>
    </row>
    <row r="32" spans="2:19" x14ac:dyDescent="0.25">
      <c r="B32" t="s">
        <v>2</v>
      </c>
      <c r="C32">
        <v>2.238</v>
      </c>
      <c r="D32">
        <v>2.3759999999999999</v>
      </c>
      <c r="E32">
        <v>3.0209999999999999</v>
      </c>
      <c r="F32">
        <v>3.016</v>
      </c>
      <c r="G32">
        <v>3.395</v>
      </c>
      <c r="H32">
        <v>3.6440000000000001</v>
      </c>
      <c r="I32">
        <v>3.7370000000000001</v>
      </c>
      <c r="J32">
        <v>3.7229999999999999</v>
      </c>
      <c r="K32">
        <v>3.9239999999999999</v>
      </c>
      <c r="L32">
        <v>4.09</v>
      </c>
      <c r="M32">
        <v>3.8450000000000002</v>
      </c>
      <c r="N32">
        <v>4.0709999999999997</v>
      </c>
      <c r="O32">
        <v>3.6739999999999999</v>
      </c>
      <c r="P32">
        <v>3.3610000000000002</v>
      </c>
      <c r="Q32">
        <v>3.1930000000000001</v>
      </c>
      <c r="R32">
        <v>2.8140000000000001</v>
      </c>
      <c r="S32">
        <v>2.5179999999999998</v>
      </c>
    </row>
    <row r="33" spans="1:19" x14ac:dyDescent="0.25">
      <c r="B33" t="s">
        <v>3</v>
      </c>
      <c r="C33">
        <v>2.3479999999999999</v>
      </c>
      <c r="D33">
        <v>2.3889999999999998</v>
      </c>
      <c r="E33">
        <v>2.702</v>
      </c>
      <c r="F33">
        <v>2.992</v>
      </c>
      <c r="G33">
        <v>3.431</v>
      </c>
      <c r="H33">
        <v>3.5179999999999998</v>
      </c>
      <c r="I33">
        <v>3.492</v>
      </c>
      <c r="J33">
        <v>3.8559999999999999</v>
      </c>
      <c r="K33">
        <v>4.1470000000000002</v>
      </c>
      <c r="L33">
        <v>4.0789999999999997</v>
      </c>
      <c r="M33">
        <v>3.7959999999999998</v>
      </c>
      <c r="N33">
        <v>3.9180000000000001</v>
      </c>
      <c r="O33">
        <v>3.6520000000000001</v>
      </c>
      <c r="P33">
        <v>3.3479999999999999</v>
      </c>
      <c r="Q33">
        <v>3.2290000000000001</v>
      </c>
      <c r="R33">
        <v>2.78</v>
      </c>
      <c r="S33">
        <v>2.5049999999999999</v>
      </c>
    </row>
    <row r="34" spans="1:19" x14ac:dyDescent="0.25">
      <c r="B34" t="s">
        <v>4</v>
      </c>
      <c r="C34">
        <v>0.81</v>
      </c>
      <c r="D34">
        <v>2.726</v>
      </c>
      <c r="E34">
        <v>3.33</v>
      </c>
      <c r="F34">
        <v>2.9279999999999999</v>
      </c>
      <c r="G34">
        <v>3.673</v>
      </c>
      <c r="H34">
        <v>2.9159999999999999</v>
      </c>
      <c r="I34">
        <v>3.5750000000000002</v>
      </c>
      <c r="J34">
        <v>3.956</v>
      </c>
      <c r="K34">
        <v>4.0250000000000004</v>
      </c>
      <c r="L34">
        <v>3.77</v>
      </c>
      <c r="M34">
        <v>4.1879999999999997</v>
      </c>
      <c r="N34">
        <v>3.972</v>
      </c>
      <c r="O34">
        <v>3.3780000000000001</v>
      </c>
      <c r="P34">
        <v>3.2709999999999999</v>
      </c>
      <c r="Q34">
        <v>3.0419999999999998</v>
      </c>
      <c r="R34">
        <v>2.3570000000000002</v>
      </c>
      <c r="S34">
        <v>2.1419999999999999</v>
      </c>
    </row>
    <row r="35" spans="1:19" x14ac:dyDescent="0.25">
      <c r="B35" t="s">
        <v>5</v>
      </c>
      <c r="C35">
        <v>-1.95</v>
      </c>
      <c r="D35">
        <v>-2.5299999999999998</v>
      </c>
      <c r="E35">
        <v>-4.03</v>
      </c>
      <c r="F35">
        <v>-1.78</v>
      </c>
      <c r="G35">
        <v>1.91</v>
      </c>
      <c r="H35">
        <v>-0.3</v>
      </c>
      <c r="I35">
        <v>1.24</v>
      </c>
      <c r="J35">
        <v>-2.54</v>
      </c>
      <c r="K35">
        <v>-3.2</v>
      </c>
      <c r="L35">
        <v>1.89</v>
      </c>
      <c r="M35">
        <v>-2.56</v>
      </c>
      <c r="N35">
        <v>0.3</v>
      </c>
      <c r="O35">
        <v>-4.22</v>
      </c>
      <c r="P35">
        <v>-1.1399999999999999</v>
      </c>
      <c r="Q35">
        <v>0.36</v>
      </c>
      <c r="R35">
        <v>1.47</v>
      </c>
      <c r="S35">
        <v>1.67</v>
      </c>
    </row>
    <row r="36" spans="1:19" x14ac:dyDescent="0.25">
      <c r="B36" t="s">
        <v>6</v>
      </c>
      <c r="C36">
        <v>121.36499999999999</v>
      </c>
      <c r="D36">
        <v>225.61500000000001</v>
      </c>
      <c r="E36">
        <v>225.75200000000001</v>
      </c>
      <c r="F36">
        <v>227.595</v>
      </c>
      <c r="G36">
        <v>167.511</v>
      </c>
      <c r="H36">
        <v>171.66</v>
      </c>
      <c r="I36">
        <v>166.642</v>
      </c>
      <c r="J36">
        <v>248.363</v>
      </c>
      <c r="K36">
        <v>277.173</v>
      </c>
      <c r="L36">
        <v>151.26400000000001</v>
      </c>
      <c r="M36">
        <v>253.809</v>
      </c>
      <c r="N36">
        <v>192.36699999999999</v>
      </c>
      <c r="O36">
        <v>239.626</v>
      </c>
      <c r="P36">
        <v>185.643</v>
      </c>
      <c r="Q36">
        <v>157.518</v>
      </c>
      <c r="R36">
        <v>116.346</v>
      </c>
      <c r="S36">
        <v>108.63200000000001</v>
      </c>
    </row>
    <row r="37" spans="1:19" x14ac:dyDescent="0.25">
      <c r="B37" s="2" t="s">
        <v>12</v>
      </c>
      <c r="C37" s="1">
        <v>100</v>
      </c>
      <c r="D37" s="1">
        <v>125</v>
      </c>
      <c r="E37" s="1">
        <v>160</v>
      </c>
      <c r="F37" s="1">
        <v>200</v>
      </c>
      <c r="G37" s="1">
        <v>250</v>
      </c>
      <c r="H37" s="1">
        <v>315</v>
      </c>
      <c r="I37" s="1">
        <v>400</v>
      </c>
      <c r="J37" s="1">
        <v>500</v>
      </c>
      <c r="K37" s="1">
        <v>630</v>
      </c>
      <c r="L37" s="1">
        <v>800</v>
      </c>
      <c r="M37" s="1">
        <v>1000</v>
      </c>
      <c r="N37" s="1">
        <v>1250</v>
      </c>
      <c r="O37" s="1">
        <v>1600</v>
      </c>
      <c r="P37" s="1">
        <v>2000</v>
      </c>
      <c r="Q37" s="1">
        <v>2500</v>
      </c>
      <c r="R37" s="1">
        <v>3150</v>
      </c>
      <c r="S37" s="1">
        <v>4000</v>
      </c>
    </row>
    <row r="38" spans="1:19" x14ac:dyDescent="0.25">
      <c r="B38" t="s">
        <v>2</v>
      </c>
      <c r="C38">
        <v>1.9550000000000001</v>
      </c>
      <c r="D38">
        <v>2.6880000000000002</v>
      </c>
      <c r="E38">
        <v>2.75</v>
      </c>
      <c r="F38">
        <v>2.915</v>
      </c>
      <c r="G38">
        <v>3.09</v>
      </c>
      <c r="H38">
        <v>3.8450000000000002</v>
      </c>
      <c r="I38">
        <v>3.637</v>
      </c>
      <c r="J38">
        <v>3.831</v>
      </c>
      <c r="K38">
        <v>3.8279999999999998</v>
      </c>
      <c r="L38">
        <v>4.0540000000000003</v>
      </c>
      <c r="M38">
        <v>3.931</v>
      </c>
      <c r="N38">
        <v>3.9129999999999998</v>
      </c>
      <c r="O38">
        <v>3.653</v>
      </c>
      <c r="P38">
        <v>3.5219999999999998</v>
      </c>
      <c r="Q38">
        <v>3.0819999999999999</v>
      </c>
      <c r="R38">
        <v>2.714</v>
      </c>
      <c r="S38">
        <v>2.472</v>
      </c>
    </row>
    <row r="39" spans="1:19" x14ac:dyDescent="0.25">
      <c r="B39" t="s">
        <v>3</v>
      </c>
      <c r="C39">
        <v>2.0249999999999999</v>
      </c>
      <c r="D39">
        <v>2.6970000000000001</v>
      </c>
      <c r="E39">
        <v>2.4820000000000002</v>
      </c>
      <c r="F39">
        <v>2.7989999999999999</v>
      </c>
      <c r="G39">
        <v>2.9820000000000002</v>
      </c>
      <c r="H39">
        <v>3.4449999999999998</v>
      </c>
      <c r="I39">
        <v>3.7719999999999998</v>
      </c>
      <c r="J39">
        <v>3.9359999999999999</v>
      </c>
      <c r="K39">
        <v>3.952</v>
      </c>
      <c r="L39">
        <v>4.0350000000000001</v>
      </c>
      <c r="M39">
        <v>3.9830000000000001</v>
      </c>
      <c r="N39">
        <v>3.8730000000000002</v>
      </c>
      <c r="O39">
        <v>3.5449999999999999</v>
      </c>
      <c r="P39">
        <v>3.5270000000000001</v>
      </c>
      <c r="Q39">
        <v>3.016</v>
      </c>
      <c r="R39">
        <v>2.83</v>
      </c>
      <c r="S39">
        <v>2.4510000000000001</v>
      </c>
    </row>
    <row r="40" spans="1:19" x14ac:dyDescent="0.25">
      <c r="B40" t="s">
        <v>4</v>
      </c>
      <c r="C40">
        <v>1.613</v>
      </c>
      <c r="D40">
        <v>2.1509999999999998</v>
      </c>
      <c r="E40">
        <v>3.1230000000000002</v>
      </c>
      <c r="F40">
        <v>2.8839999999999999</v>
      </c>
      <c r="G40">
        <v>3.4009999999999998</v>
      </c>
      <c r="H40">
        <v>3.5339999999999998</v>
      </c>
      <c r="I40">
        <v>3.149</v>
      </c>
      <c r="J40">
        <v>4.5090000000000003</v>
      </c>
      <c r="K40">
        <v>4.53</v>
      </c>
      <c r="L40">
        <v>4.1630000000000003</v>
      </c>
      <c r="M40">
        <v>4.28</v>
      </c>
      <c r="N40">
        <v>3.516</v>
      </c>
      <c r="O40">
        <v>3.3450000000000002</v>
      </c>
      <c r="P40">
        <v>3.363</v>
      </c>
      <c r="Q40">
        <v>3.0569999999999999</v>
      </c>
      <c r="R40">
        <v>2.649</v>
      </c>
      <c r="S40">
        <v>2.0880000000000001</v>
      </c>
    </row>
    <row r="41" spans="1:19" x14ac:dyDescent="0.25">
      <c r="B41" t="s">
        <v>5</v>
      </c>
      <c r="C41">
        <v>1.1299999999999999</v>
      </c>
      <c r="D41">
        <v>1.1100000000000001</v>
      </c>
      <c r="E41">
        <v>-3.4</v>
      </c>
      <c r="F41">
        <v>-4.5199999999999996</v>
      </c>
      <c r="G41">
        <v>-6.59</v>
      </c>
      <c r="H41">
        <v>0.89</v>
      </c>
      <c r="I41">
        <v>1.35</v>
      </c>
      <c r="J41">
        <v>-1.64</v>
      </c>
      <c r="K41">
        <v>-3.88</v>
      </c>
      <c r="L41">
        <v>1.76</v>
      </c>
      <c r="M41">
        <v>-2.63</v>
      </c>
      <c r="N41">
        <v>-1.03</v>
      </c>
      <c r="O41">
        <v>0.84</v>
      </c>
      <c r="P41">
        <v>-0.73</v>
      </c>
      <c r="Q41">
        <v>0.23</v>
      </c>
      <c r="R41">
        <v>1.81</v>
      </c>
      <c r="S41">
        <v>3.39</v>
      </c>
    </row>
    <row r="42" spans="1:19" x14ac:dyDescent="0.25">
      <c r="B42" t="s">
        <v>6</v>
      </c>
      <c r="C42">
        <v>118.831</v>
      </c>
      <c r="D42">
        <v>142.05199999999999</v>
      </c>
      <c r="E42">
        <v>237.69300000000001</v>
      </c>
      <c r="F42">
        <v>236.48699999999999</v>
      </c>
      <c r="G42">
        <v>225.58099999999999</v>
      </c>
      <c r="H42">
        <v>166.637</v>
      </c>
      <c r="I42">
        <v>164.15899999999999</v>
      </c>
      <c r="J42">
        <v>220.131</v>
      </c>
      <c r="K42">
        <v>272.346</v>
      </c>
      <c r="L42">
        <v>171.70099999999999</v>
      </c>
      <c r="M42">
        <v>257.75099999999998</v>
      </c>
      <c r="N42">
        <v>199.63900000000001</v>
      </c>
      <c r="O42">
        <v>164.833</v>
      </c>
      <c r="P42">
        <v>184.61199999999999</v>
      </c>
      <c r="Q42">
        <v>159.26599999999999</v>
      </c>
      <c r="R42">
        <v>121.038</v>
      </c>
      <c r="S42">
        <v>86.846999999999994</v>
      </c>
    </row>
    <row r="44" spans="1:19" x14ac:dyDescent="0.25">
      <c r="A44" s="2" t="s">
        <v>13</v>
      </c>
      <c r="B44" s="2" t="s">
        <v>1</v>
      </c>
      <c r="C44" s="1">
        <v>100</v>
      </c>
      <c r="D44" s="1">
        <v>125</v>
      </c>
      <c r="E44" s="1">
        <v>160</v>
      </c>
      <c r="F44" s="1">
        <v>200</v>
      </c>
      <c r="G44" s="1">
        <v>250</v>
      </c>
      <c r="H44" s="1">
        <v>315</v>
      </c>
      <c r="I44" s="1">
        <v>400</v>
      </c>
      <c r="J44" s="1">
        <v>500</v>
      </c>
      <c r="K44" s="1">
        <v>630</v>
      </c>
      <c r="L44" s="1">
        <v>800</v>
      </c>
      <c r="M44" s="1">
        <v>1000</v>
      </c>
      <c r="N44" s="1">
        <v>1250</v>
      </c>
      <c r="O44" s="1">
        <v>1600</v>
      </c>
      <c r="P44" s="1">
        <v>2000</v>
      </c>
      <c r="Q44" s="1">
        <v>2500</v>
      </c>
      <c r="R44" s="1">
        <v>3150</v>
      </c>
      <c r="S44" s="1">
        <v>4000</v>
      </c>
    </row>
    <row r="45" spans="1:19" x14ac:dyDescent="0.25">
      <c r="B45" t="s">
        <v>2</v>
      </c>
      <c r="C45">
        <v>1.9410000000000001</v>
      </c>
      <c r="D45">
        <v>2.411</v>
      </c>
      <c r="E45">
        <v>2.9129999999999998</v>
      </c>
      <c r="F45">
        <v>2.9470000000000001</v>
      </c>
      <c r="G45">
        <v>3.2759999999999998</v>
      </c>
      <c r="H45">
        <v>3.7189999999999999</v>
      </c>
      <c r="I45">
        <v>3.8109999999999999</v>
      </c>
      <c r="J45">
        <v>4.141</v>
      </c>
      <c r="K45">
        <v>3.9329999999999998</v>
      </c>
      <c r="L45">
        <v>3.915</v>
      </c>
      <c r="M45">
        <v>3.9449999999999998</v>
      </c>
      <c r="N45">
        <v>3.907</v>
      </c>
      <c r="O45">
        <v>3.63</v>
      </c>
      <c r="P45">
        <v>3.4580000000000002</v>
      </c>
      <c r="Q45">
        <v>3.18</v>
      </c>
      <c r="R45">
        <v>2.7730000000000001</v>
      </c>
      <c r="S45">
        <v>2.5369999999999999</v>
      </c>
    </row>
    <row r="46" spans="1:19" x14ac:dyDescent="0.25">
      <c r="B46" t="s">
        <v>3</v>
      </c>
      <c r="C46">
        <v>2.1520000000000001</v>
      </c>
      <c r="D46">
        <v>2.7160000000000002</v>
      </c>
      <c r="E46">
        <v>2.9380000000000002</v>
      </c>
      <c r="F46">
        <v>3.0939999999999999</v>
      </c>
      <c r="G46">
        <v>3.1640000000000001</v>
      </c>
      <c r="H46">
        <v>3.6859999999999999</v>
      </c>
      <c r="I46">
        <v>3.6230000000000002</v>
      </c>
      <c r="J46">
        <v>3.8519999999999999</v>
      </c>
      <c r="K46">
        <v>4.0919999999999996</v>
      </c>
      <c r="L46">
        <v>3.9870000000000001</v>
      </c>
      <c r="M46">
        <v>3.9830000000000001</v>
      </c>
      <c r="N46">
        <v>4.0199999999999996</v>
      </c>
      <c r="O46">
        <v>3.4809999999999999</v>
      </c>
      <c r="P46">
        <v>3.456</v>
      </c>
      <c r="Q46">
        <v>3.13</v>
      </c>
      <c r="R46">
        <v>2.794</v>
      </c>
      <c r="S46">
        <v>2.613</v>
      </c>
    </row>
    <row r="47" spans="1:19" x14ac:dyDescent="0.25">
      <c r="B47" t="s">
        <v>4</v>
      </c>
      <c r="C47">
        <v>2.3340000000000001</v>
      </c>
      <c r="D47">
        <v>1.9370000000000001</v>
      </c>
      <c r="E47">
        <v>1.8939999999999999</v>
      </c>
      <c r="F47">
        <v>3.1629999999999998</v>
      </c>
      <c r="G47">
        <v>2.2989999999999999</v>
      </c>
      <c r="H47">
        <v>3.7109999999999999</v>
      </c>
      <c r="I47">
        <v>3.25</v>
      </c>
      <c r="J47">
        <v>3.734</v>
      </c>
      <c r="K47">
        <v>4.3179999999999996</v>
      </c>
      <c r="L47">
        <v>3.988</v>
      </c>
      <c r="M47">
        <v>4.2720000000000002</v>
      </c>
      <c r="N47">
        <v>4.2539999999999996</v>
      </c>
      <c r="O47">
        <v>3.6120000000000001</v>
      </c>
      <c r="P47">
        <v>3.3340000000000001</v>
      </c>
      <c r="Q47">
        <v>3.0950000000000002</v>
      </c>
      <c r="R47">
        <v>2.6669999999999998</v>
      </c>
      <c r="S47">
        <v>2.1440000000000001</v>
      </c>
    </row>
    <row r="48" spans="1:19" x14ac:dyDescent="0.25">
      <c r="B48" t="s">
        <v>5</v>
      </c>
      <c r="C48">
        <v>2.36</v>
      </c>
      <c r="D48">
        <v>-6.12</v>
      </c>
      <c r="E48">
        <v>-6.37</v>
      </c>
      <c r="F48">
        <v>-3.38</v>
      </c>
      <c r="G48">
        <v>-7.7</v>
      </c>
      <c r="H48">
        <v>-4.82</v>
      </c>
      <c r="I48">
        <v>-5.23</v>
      </c>
      <c r="J48">
        <v>-3.02</v>
      </c>
      <c r="K48">
        <v>-3.87</v>
      </c>
      <c r="L48">
        <v>-4.1900000000000004</v>
      </c>
      <c r="M48">
        <v>-6.08</v>
      </c>
      <c r="N48">
        <v>-3.98</v>
      </c>
      <c r="O48">
        <v>-3.49</v>
      </c>
      <c r="P48">
        <v>-2.59</v>
      </c>
      <c r="Q48">
        <v>-3.83</v>
      </c>
      <c r="R48">
        <v>-2.96</v>
      </c>
      <c r="S48">
        <v>0.72</v>
      </c>
    </row>
    <row r="49" spans="2:19" x14ac:dyDescent="0.25">
      <c r="B49" t="s">
        <v>6</v>
      </c>
      <c r="C49" s="3">
        <v>143.119</v>
      </c>
      <c r="D49" s="3">
        <v>229.49</v>
      </c>
      <c r="E49" s="3">
        <v>246.62200000000001</v>
      </c>
      <c r="F49" s="3">
        <v>233.89500000000001</v>
      </c>
      <c r="G49" s="3">
        <v>229.60900000000001</v>
      </c>
      <c r="H49" s="3">
        <v>282.22800000000001</v>
      </c>
      <c r="I49" s="3">
        <v>277.93</v>
      </c>
      <c r="J49" s="3">
        <v>261.25200000000001</v>
      </c>
      <c r="K49" s="3">
        <v>294.09300000000002</v>
      </c>
      <c r="L49" s="3">
        <v>266.22500000000002</v>
      </c>
      <c r="M49" s="3">
        <v>255.036</v>
      </c>
      <c r="N49" s="3">
        <v>276.125</v>
      </c>
      <c r="O49" s="3">
        <v>229.6</v>
      </c>
      <c r="P49" s="3">
        <v>215.13200000000001</v>
      </c>
      <c r="Q49" s="3">
        <v>214.02199999999999</v>
      </c>
      <c r="R49" s="3">
        <v>190.233</v>
      </c>
      <c r="S49" s="3">
        <v>127.855</v>
      </c>
    </row>
    <row r="50" spans="2:19" x14ac:dyDescent="0.25">
      <c r="B50" s="2" t="s">
        <v>7</v>
      </c>
      <c r="C50" s="1">
        <v>100</v>
      </c>
      <c r="D50" s="1">
        <v>125</v>
      </c>
      <c r="E50" s="1">
        <v>160</v>
      </c>
      <c r="F50" s="1">
        <v>200</v>
      </c>
      <c r="G50" s="1">
        <v>250</v>
      </c>
      <c r="H50" s="1">
        <v>315</v>
      </c>
      <c r="I50" s="1">
        <v>400</v>
      </c>
      <c r="J50" s="1">
        <v>500</v>
      </c>
      <c r="K50" s="1">
        <v>630</v>
      </c>
      <c r="L50" s="1">
        <v>800</v>
      </c>
      <c r="M50" s="1">
        <v>1000</v>
      </c>
      <c r="N50" s="1">
        <v>1250</v>
      </c>
      <c r="O50" s="1">
        <v>1600</v>
      </c>
      <c r="P50" s="1">
        <v>2000</v>
      </c>
      <c r="Q50" s="1">
        <v>2500</v>
      </c>
      <c r="R50" s="1">
        <v>3150</v>
      </c>
      <c r="S50" s="1">
        <v>4000</v>
      </c>
    </row>
    <row r="51" spans="2:19" x14ac:dyDescent="0.25">
      <c r="B51" t="s">
        <v>2</v>
      </c>
      <c r="C51">
        <v>2.3010000000000002</v>
      </c>
      <c r="D51">
        <v>2.4729999999999999</v>
      </c>
      <c r="E51">
        <v>2.5329999999999999</v>
      </c>
      <c r="F51">
        <v>2.859</v>
      </c>
      <c r="G51">
        <v>3.1190000000000002</v>
      </c>
      <c r="H51">
        <v>3.5059999999999998</v>
      </c>
      <c r="I51">
        <v>3.7109999999999999</v>
      </c>
      <c r="J51">
        <v>3.919</v>
      </c>
      <c r="K51">
        <v>3.94</v>
      </c>
      <c r="L51">
        <v>4.0519999999999996</v>
      </c>
      <c r="M51">
        <v>3.9</v>
      </c>
      <c r="N51">
        <v>3.8519999999999999</v>
      </c>
      <c r="O51">
        <v>3.653</v>
      </c>
      <c r="P51">
        <v>3.431</v>
      </c>
      <c r="Q51">
        <v>3.1779999999999999</v>
      </c>
      <c r="R51">
        <v>2.8159999999999998</v>
      </c>
      <c r="S51">
        <v>2.4769999999999999</v>
      </c>
    </row>
    <row r="52" spans="2:19" x14ac:dyDescent="0.25">
      <c r="B52" t="s">
        <v>3</v>
      </c>
      <c r="C52">
        <v>2.7970000000000002</v>
      </c>
      <c r="D52">
        <v>2.36</v>
      </c>
      <c r="E52">
        <v>2.8260000000000001</v>
      </c>
      <c r="F52">
        <v>2.7759999999999998</v>
      </c>
      <c r="G52">
        <v>2.9620000000000002</v>
      </c>
      <c r="H52">
        <v>3.51</v>
      </c>
      <c r="I52">
        <v>4.085</v>
      </c>
      <c r="J52">
        <v>3.7869999999999999</v>
      </c>
      <c r="K52">
        <v>3.78</v>
      </c>
      <c r="L52">
        <v>4.0439999999999996</v>
      </c>
      <c r="M52">
        <v>3.7839999999999998</v>
      </c>
      <c r="N52">
        <v>3.944</v>
      </c>
      <c r="O52">
        <v>3.633</v>
      </c>
      <c r="P52">
        <v>3.3769999999999998</v>
      </c>
      <c r="Q52">
        <v>3.1629999999999998</v>
      </c>
      <c r="R52">
        <v>2.8039999999999998</v>
      </c>
      <c r="S52">
        <v>2.3969999999999998</v>
      </c>
    </row>
    <row r="53" spans="2:19" x14ac:dyDescent="0.25">
      <c r="B53" t="s">
        <v>4</v>
      </c>
      <c r="C53">
        <v>1.8839999999999999</v>
      </c>
      <c r="D53">
        <v>2.9529999999999998</v>
      </c>
      <c r="E53">
        <v>2.7469999999999999</v>
      </c>
      <c r="F53">
        <v>3.5710000000000002</v>
      </c>
      <c r="G53">
        <v>3.339</v>
      </c>
      <c r="H53">
        <v>4.0419999999999998</v>
      </c>
      <c r="I53">
        <v>4.0869999999999997</v>
      </c>
      <c r="J53">
        <v>3.5150000000000001</v>
      </c>
      <c r="K53">
        <v>4.0209999999999999</v>
      </c>
      <c r="L53">
        <v>3.6110000000000002</v>
      </c>
      <c r="M53">
        <v>4.056</v>
      </c>
      <c r="N53">
        <v>3.927</v>
      </c>
      <c r="O53">
        <v>3.4580000000000002</v>
      </c>
      <c r="P53">
        <v>3.173</v>
      </c>
      <c r="Q53">
        <v>3.3929999999999998</v>
      </c>
      <c r="R53">
        <v>2.6739999999999999</v>
      </c>
      <c r="S53">
        <v>2.2400000000000002</v>
      </c>
    </row>
    <row r="54" spans="2:19" x14ac:dyDescent="0.25">
      <c r="B54" t="s">
        <v>5</v>
      </c>
      <c r="C54" s="3">
        <v>2.71</v>
      </c>
      <c r="D54" s="3">
        <v>0.86</v>
      </c>
      <c r="E54" s="3">
        <v>-4.8099999999999996</v>
      </c>
      <c r="F54" s="3">
        <v>-5.97</v>
      </c>
      <c r="G54" s="3">
        <v>-4.6500000000000004</v>
      </c>
      <c r="H54" s="3">
        <v>-3.77</v>
      </c>
      <c r="I54" s="3">
        <v>-6.19</v>
      </c>
      <c r="J54" s="3">
        <v>-3.22</v>
      </c>
      <c r="K54" s="3">
        <v>-4.28</v>
      </c>
      <c r="L54" s="3">
        <v>-3.36</v>
      </c>
      <c r="M54" s="3">
        <v>-4.46</v>
      </c>
      <c r="N54" s="3">
        <v>-5.0999999999999996</v>
      </c>
      <c r="O54" s="3">
        <v>-4.01</v>
      </c>
      <c r="P54" s="3">
        <v>-5.12</v>
      </c>
      <c r="Q54" s="3">
        <v>-1.39</v>
      </c>
      <c r="R54" s="3">
        <v>-2.09</v>
      </c>
      <c r="S54" s="3">
        <v>-0.71</v>
      </c>
    </row>
    <row r="55" spans="2:19" x14ac:dyDescent="0.25">
      <c r="B55" t="s">
        <v>6</v>
      </c>
      <c r="C55">
        <v>116.828</v>
      </c>
      <c r="D55">
        <v>146.80799999999999</v>
      </c>
      <c r="E55">
        <v>206.89</v>
      </c>
      <c r="F55">
        <v>293.44799999999998</v>
      </c>
      <c r="G55">
        <v>219.68799999999999</v>
      </c>
      <c r="H55">
        <v>264.41800000000001</v>
      </c>
      <c r="I55">
        <v>309.483</v>
      </c>
      <c r="J55">
        <v>256.29599999999999</v>
      </c>
      <c r="K55">
        <v>283.41800000000001</v>
      </c>
      <c r="L55">
        <v>265.51600000000002</v>
      </c>
      <c r="M55">
        <v>291.00200000000001</v>
      </c>
      <c r="N55">
        <v>289.44</v>
      </c>
      <c r="O55">
        <v>234.215</v>
      </c>
      <c r="P55">
        <v>249.345</v>
      </c>
      <c r="Q55">
        <v>206.107</v>
      </c>
      <c r="R55">
        <v>177.79599999999999</v>
      </c>
      <c r="S55">
        <v>146.34200000000001</v>
      </c>
    </row>
    <row r="56" spans="2:19" x14ac:dyDescent="0.25">
      <c r="B56" s="2" t="s">
        <v>8</v>
      </c>
      <c r="C56" s="1">
        <v>100</v>
      </c>
      <c r="D56" s="1">
        <v>125</v>
      </c>
      <c r="E56" s="1">
        <v>160</v>
      </c>
      <c r="F56" s="1">
        <v>200</v>
      </c>
      <c r="G56" s="1">
        <v>250</v>
      </c>
      <c r="H56" s="1">
        <v>315</v>
      </c>
      <c r="I56" s="1">
        <v>400</v>
      </c>
      <c r="J56" s="1">
        <v>500</v>
      </c>
      <c r="K56" s="1">
        <v>630</v>
      </c>
      <c r="L56" s="1">
        <v>800</v>
      </c>
      <c r="M56" s="1">
        <v>1000</v>
      </c>
      <c r="N56" s="1">
        <v>1250</v>
      </c>
      <c r="O56" s="1">
        <v>1600</v>
      </c>
      <c r="P56" s="1">
        <v>2000</v>
      </c>
      <c r="Q56" s="1">
        <v>2500</v>
      </c>
      <c r="R56" s="1">
        <v>3150</v>
      </c>
      <c r="S56" s="1">
        <v>4000</v>
      </c>
    </row>
    <row r="57" spans="2:19" x14ac:dyDescent="0.25">
      <c r="B57" t="s">
        <v>2</v>
      </c>
      <c r="C57">
        <v>2.169</v>
      </c>
      <c r="D57">
        <v>2.6749999999999998</v>
      </c>
      <c r="E57">
        <v>2.581</v>
      </c>
      <c r="F57">
        <v>2.8279999999999998</v>
      </c>
      <c r="G57">
        <v>3.2250000000000001</v>
      </c>
      <c r="H57">
        <v>3.6150000000000002</v>
      </c>
      <c r="I57">
        <v>3.9769999999999999</v>
      </c>
      <c r="J57">
        <v>4.0890000000000004</v>
      </c>
      <c r="K57">
        <v>4.3109999999999999</v>
      </c>
      <c r="L57">
        <v>4.1219999999999999</v>
      </c>
      <c r="M57">
        <v>3.9609999999999999</v>
      </c>
      <c r="N57">
        <v>3.8889999999999998</v>
      </c>
      <c r="O57">
        <v>3.7829999999999999</v>
      </c>
      <c r="P57">
        <v>3.5489999999999999</v>
      </c>
      <c r="Q57">
        <v>3.1019999999999999</v>
      </c>
      <c r="R57">
        <v>2.8239999999999998</v>
      </c>
      <c r="S57">
        <v>2.5390000000000001</v>
      </c>
    </row>
    <row r="58" spans="2:19" x14ac:dyDescent="0.25">
      <c r="B58" t="s">
        <v>3</v>
      </c>
      <c r="C58">
        <v>1.976</v>
      </c>
      <c r="D58">
        <v>2.6120000000000001</v>
      </c>
      <c r="E58">
        <v>2.597</v>
      </c>
      <c r="F58">
        <v>2.7749999999999999</v>
      </c>
      <c r="G58">
        <v>2.972</v>
      </c>
      <c r="H58">
        <v>3.5190000000000001</v>
      </c>
      <c r="I58">
        <v>4.1029999999999998</v>
      </c>
      <c r="J58">
        <v>4.024</v>
      </c>
      <c r="K58">
        <v>4.4720000000000004</v>
      </c>
      <c r="L58">
        <v>3.8570000000000002</v>
      </c>
      <c r="M58">
        <v>3.931</v>
      </c>
      <c r="N58">
        <v>3.895</v>
      </c>
      <c r="O58">
        <v>3.6859999999999999</v>
      </c>
      <c r="P58">
        <v>3.641</v>
      </c>
      <c r="Q58">
        <v>3.125</v>
      </c>
      <c r="R58">
        <v>2.855</v>
      </c>
      <c r="S58">
        <v>2.5</v>
      </c>
    </row>
    <row r="59" spans="2:19" x14ac:dyDescent="0.25">
      <c r="B59" t="s">
        <v>4</v>
      </c>
      <c r="C59" s="3">
        <v>1.639</v>
      </c>
      <c r="D59" s="3">
        <v>1.899</v>
      </c>
      <c r="E59" s="3">
        <v>2.847</v>
      </c>
      <c r="F59" s="3">
        <v>3.17</v>
      </c>
      <c r="G59" s="3">
        <v>2.7610000000000001</v>
      </c>
      <c r="H59" s="3">
        <v>4.07</v>
      </c>
      <c r="I59" s="3">
        <v>3.6520000000000001</v>
      </c>
      <c r="J59" s="3">
        <v>3.0419999999999998</v>
      </c>
      <c r="K59" s="3">
        <v>2.6960000000000002</v>
      </c>
      <c r="L59" s="3">
        <v>3.9750000000000001</v>
      </c>
      <c r="M59" s="3">
        <v>3.9</v>
      </c>
      <c r="N59" s="3">
        <v>3.7189999999999999</v>
      </c>
      <c r="O59" s="3">
        <v>3.3210000000000002</v>
      </c>
      <c r="P59" s="3">
        <v>3.0030000000000001</v>
      </c>
      <c r="Q59" s="3">
        <v>3.391</v>
      </c>
      <c r="R59" s="3">
        <v>2.9159999999999999</v>
      </c>
      <c r="S59" s="3">
        <v>2.4700000000000002</v>
      </c>
    </row>
    <row r="60" spans="2:19" x14ac:dyDescent="0.25">
      <c r="B60" t="s">
        <v>5</v>
      </c>
      <c r="C60">
        <v>-1.95</v>
      </c>
      <c r="D60">
        <v>1.59</v>
      </c>
      <c r="E60">
        <v>0.79</v>
      </c>
      <c r="F60">
        <v>-5.01</v>
      </c>
      <c r="G60">
        <v>-0.94</v>
      </c>
      <c r="H60">
        <v>-2.14</v>
      </c>
      <c r="I60">
        <v>-6.79</v>
      </c>
      <c r="J60">
        <v>-6.24</v>
      </c>
      <c r="K60">
        <v>-7.22</v>
      </c>
      <c r="L60">
        <v>-1.59</v>
      </c>
      <c r="M60">
        <v>-4.54</v>
      </c>
      <c r="N60">
        <v>-4.03</v>
      </c>
      <c r="O60">
        <v>-5.42</v>
      </c>
      <c r="P60">
        <v>-2.67</v>
      </c>
      <c r="Q60">
        <v>-3.68</v>
      </c>
      <c r="R60">
        <v>-3.1</v>
      </c>
      <c r="S60">
        <v>-1.96</v>
      </c>
    </row>
    <row r="61" spans="2:19" x14ac:dyDescent="0.25">
      <c r="B61" t="s">
        <v>6</v>
      </c>
      <c r="C61">
        <v>157.55000000000001</v>
      </c>
      <c r="D61">
        <v>124.557</v>
      </c>
      <c r="E61">
        <v>201.97900000000001</v>
      </c>
      <c r="F61">
        <v>213.762</v>
      </c>
      <c r="G61">
        <v>202.83099999999999</v>
      </c>
      <c r="H61">
        <v>232.71299999999999</v>
      </c>
      <c r="I61">
        <v>276.64100000000002</v>
      </c>
      <c r="J61">
        <v>283.06099999999998</v>
      </c>
      <c r="K61">
        <v>270.73099999999999</v>
      </c>
      <c r="L61">
        <v>244.58099999999999</v>
      </c>
      <c r="M61">
        <v>281.78300000000002</v>
      </c>
      <c r="N61">
        <v>259.536</v>
      </c>
      <c r="O61">
        <v>273.53899999999999</v>
      </c>
      <c r="P61">
        <v>212.65899999999999</v>
      </c>
      <c r="Q61">
        <v>239.01</v>
      </c>
      <c r="R61">
        <v>203.333</v>
      </c>
      <c r="S61">
        <v>176.93199999999999</v>
      </c>
    </row>
    <row r="62" spans="2:19" x14ac:dyDescent="0.25">
      <c r="B62" s="2" t="s">
        <v>9</v>
      </c>
      <c r="C62" s="1">
        <v>100</v>
      </c>
      <c r="D62" s="1">
        <v>125</v>
      </c>
      <c r="E62" s="1">
        <v>160</v>
      </c>
      <c r="F62" s="1">
        <v>200</v>
      </c>
      <c r="G62" s="1">
        <v>250</v>
      </c>
      <c r="H62" s="1">
        <v>315</v>
      </c>
      <c r="I62" s="1">
        <v>400</v>
      </c>
      <c r="J62" s="1">
        <v>500</v>
      </c>
      <c r="K62" s="1">
        <v>630</v>
      </c>
      <c r="L62" s="1">
        <v>800</v>
      </c>
      <c r="M62" s="1">
        <v>1000</v>
      </c>
      <c r="N62" s="1">
        <v>1250</v>
      </c>
      <c r="O62" s="1">
        <v>1600</v>
      </c>
      <c r="P62" s="1">
        <v>2000</v>
      </c>
      <c r="Q62" s="1">
        <v>2500</v>
      </c>
      <c r="R62" s="1">
        <v>3150</v>
      </c>
      <c r="S62" s="1">
        <v>4000</v>
      </c>
    </row>
    <row r="63" spans="2:19" x14ac:dyDescent="0.25">
      <c r="B63" t="s">
        <v>2</v>
      </c>
      <c r="C63">
        <v>2.2469999999999999</v>
      </c>
      <c r="D63">
        <v>2.641</v>
      </c>
      <c r="E63">
        <v>2.9470000000000001</v>
      </c>
      <c r="F63">
        <v>3.0830000000000002</v>
      </c>
      <c r="G63">
        <v>2.9710000000000001</v>
      </c>
      <c r="H63">
        <v>3.5870000000000002</v>
      </c>
      <c r="I63">
        <v>3.875</v>
      </c>
      <c r="J63">
        <v>4.0430000000000001</v>
      </c>
      <c r="K63">
        <v>4.0659999999999998</v>
      </c>
      <c r="L63">
        <v>4.1070000000000002</v>
      </c>
      <c r="M63">
        <v>4.1219999999999999</v>
      </c>
      <c r="N63">
        <v>3.9390000000000001</v>
      </c>
      <c r="O63">
        <v>3.6280000000000001</v>
      </c>
      <c r="P63">
        <v>3.5379999999999998</v>
      </c>
      <c r="Q63">
        <v>3.1179999999999999</v>
      </c>
      <c r="R63">
        <v>2.774</v>
      </c>
      <c r="S63">
        <v>2.508</v>
      </c>
    </row>
    <row r="64" spans="2:19" x14ac:dyDescent="0.25">
      <c r="B64" t="s">
        <v>3</v>
      </c>
      <c r="C64" s="3">
        <v>2.544</v>
      </c>
      <c r="D64" s="3">
        <v>2.6960000000000002</v>
      </c>
      <c r="E64" s="3">
        <v>2.996</v>
      </c>
      <c r="F64" s="3">
        <v>3.3769999999999998</v>
      </c>
      <c r="G64" s="3">
        <v>2.794</v>
      </c>
      <c r="H64" s="3">
        <v>3.08</v>
      </c>
      <c r="I64" s="3">
        <v>3.8570000000000002</v>
      </c>
      <c r="J64" s="3">
        <v>4.2430000000000003</v>
      </c>
      <c r="K64" s="3">
        <v>4.2759999999999998</v>
      </c>
      <c r="L64" s="3">
        <v>4.1619999999999999</v>
      </c>
      <c r="M64" s="3">
        <v>4.1929999999999996</v>
      </c>
      <c r="N64" s="3">
        <v>4.024</v>
      </c>
      <c r="O64" s="3">
        <v>3.5739999999999998</v>
      </c>
      <c r="P64" s="3">
        <v>3.4580000000000002</v>
      </c>
      <c r="Q64" s="3">
        <v>3.0880000000000001</v>
      </c>
      <c r="R64" s="3">
        <v>2.7509999999999999</v>
      </c>
      <c r="S64" s="3">
        <v>2.488</v>
      </c>
    </row>
    <row r="65" spans="2:19" x14ac:dyDescent="0.25">
      <c r="B65" t="s">
        <v>4</v>
      </c>
      <c r="C65">
        <v>2.5960000000000001</v>
      </c>
      <c r="D65">
        <v>2.0750000000000002</v>
      </c>
      <c r="E65">
        <v>1.8779999999999999</v>
      </c>
      <c r="F65">
        <v>3.1779999999999999</v>
      </c>
      <c r="G65">
        <v>4.101</v>
      </c>
      <c r="H65">
        <v>3.88</v>
      </c>
      <c r="I65">
        <v>3.581</v>
      </c>
      <c r="J65">
        <v>4.2640000000000002</v>
      </c>
      <c r="K65">
        <v>4.1449999999999996</v>
      </c>
      <c r="L65">
        <v>4.2210000000000001</v>
      </c>
      <c r="M65">
        <v>3.907</v>
      </c>
      <c r="N65">
        <v>3.6440000000000001</v>
      </c>
      <c r="O65">
        <v>3.1829999999999998</v>
      </c>
      <c r="P65">
        <v>2.911</v>
      </c>
      <c r="Q65">
        <v>3.278</v>
      </c>
      <c r="R65">
        <v>2.9180000000000001</v>
      </c>
      <c r="S65">
        <v>2.4580000000000002</v>
      </c>
    </row>
    <row r="66" spans="2:19" x14ac:dyDescent="0.25">
      <c r="B66" t="s">
        <v>5</v>
      </c>
      <c r="C66">
        <v>-2.31</v>
      </c>
      <c r="D66">
        <v>-1.66</v>
      </c>
      <c r="E66">
        <v>-1.79</v>
      </c>
      <c r="F66">
        <v>-5.28</v>
      </c>
      <c r="G66">
        <v>-6.22</v>
      </c>
      <c r="H66">
        <v>-3.12</v>
      </c>
      <c r="I66">
        <v>-5.47</v>
      </c>
      <c r="J66">
        <v>-5.91</v>
      </c>
      <c r="K66">
        <v>-6.32</v>
      </c>
      <c r="L66">
        <v>-3.99</v>
      </c>
      <c r="M66">
        <v>-5.07</v>
      </c>
      <c r="N66">
        <v>-6.2</v>
      </c>
      <c r="O66">
        <v>-5.07</v>
      </c>
      <c r="P66">
        <v>-4.63</v>
      </c>
      <c r="Q66">
        <v>-3.11</v>
      </c>
      <c r="R66">
        <v>-1.89</v>
      </c>
      <c r="S66">
        <v>-2.13</v>
      </c>
    </row>
    <row r="67" spans="2:19" x14ac:dyDescent="0.25">
      <c r="B67" t="s">
        <v>6</v>
      </c>
      <c r="C67">
        <v>235.465</v>
      </c>
      <c r="D67">
        <v>160.75299999999999</v>
      </c>
      <c r="E67">
        <v>174.512</v>
      </c>
      <c r="F67">
        <v>278.31700000000001</v>
      </c>
      <c r="G67">
        <v>314.68299999999999</v>
      </c>
      <c r="H67">
        <v>268.23</v>
      </c>
      <c r="I67">
        <v>260.96800000000002</v>
      </c>
      <c r="J67">
        <v>267.48200000000003</v>
      </c>
      <c r="K67">
        <v>276.49099999999999</v>
      </c>
      <c r="L67">
        <v>286.923</v>
      </c>
      <c r="M67">
        <v>288.35500000000002</v>
      </c>
      <c r="N67">
        <v>253.19399999999999</v>
      </c>
      <c r="O67">
        <v>238.66499999999999</v>
      </c>
      <c r="P67">
        <v>229.54900000000001</v>
      </c>
      <c r="Q67">
        <v>233.03700000000001</v>
      </c>
      <c r="R67">
        <v>188.23699999999999</v>
      </c>
      <c r="S67">
        <v>174.279</v>
      </c>
    </row>
    <row r="68" spans="2:19" x14ac:dyDescent="0.25">
      <c r="B68" s="2" t="s">
        <v>10</v>
      </c>
      <c r="C68" s="1">
        <v>100</v>
      </c>
      <c r="D68" s="1">
        <v>125</v>
      </c>
      <c r="E68" s="1">
        <v>160</v>
      </c>
      <c r="F68" s="1">
        <v>200</v>
      </c>
      <c r="G68" s="1">
        <v>250</v>
      </c>
      <c r="H68" s="1">
        <v>315</v>
      </c>
      <c r="I68" s="1">
        <v>400</v>
      </c>
      <c r="J68" s="1">
        <v>500</v>
      </c>
      <c r="K68" s="1">
        <v>630</v>
      </c>
      <c r="L68" s="1">
        <v>800</v>
      </c>
      <c r="M68" s="1">
        <v>1000</v>
      </c>
      <c r="N68" s="1">
        <v>1250</v>
      </c>
      <c r="O68" s="1">
        <v>1600</v>
      </c>
      <c r="P68" s="1">
        <v>2000</v>
      </c>
      <c r="Q68" s="1">
        <v>2500</v>
      </c>
      <c r="R68" s="1">
        <v>3150</v>
      </c>
      <c r="S68" s="1">
        <v>4000</v>
      </c>
    </row>
    <row r="69" spans="2:19" x14ac:dyDescent="0.25">
      <c r="B69" t="s">
        <v>2</v>
      </c>
      <c r="C69" s="3">
        <v>2.2469999999999999</v>
      </c>
      <c r="D69" s="3">
        <v>2.9060000000000001</v>
      </c>
      <c r="E69" s="3">
        <v>2.8159999999999998</v>
      </c>
      <c r="F69" s="3">
        <v>3.0859999999999999</v>
      </c>
      <c r="G69" s="3">
        <v>3.4430000000000001</v>
      </c>
      <c r="H69" s="3">
        <v>3.7589999999999999</v>
      </c>
      <c r="I69" s="3">
        <v>4.0359999999999996</v>
      </c>
      <c r="J69" s="3">
        <v>3.9849999999999999</v>
      </c>
      <c r="K69" s="3">
        <v>4.093</v>
      </c>
      <c r="L69" s="3">
        <v>4.1260000000000003</v>
      </c>
      <c r="M69" s="3">
        <v>3.9540000000000002</v>
      </c>
      <c r="N69" s="3">
        <v>3.895</v>
      </c>
      <c r="O69" s="3">
        <v>3.7170000000000001</v>
      </c>
      <c r="P69" s="3">
        <v>3.5720000000000001</v>
      </c>
      <c r="Q69" s="3">
        <v>3.133</v>
      </c>
      <c r="R69" s="3">
        <v>2.81</v>
      </c>
      <c r="S69" s="3">
        <v>2.5139999999999998</v>
      </c>
    </row>
    <row r="70" spans="2:19" x14ac:dyDescent="0.25">
      <c r="B70" t="s">
        <v>3</v>
      </c>
      <c r="C70">
        <v>2.512</v>
      </c>
      <c r="D70">
        <v>2.6930000000000001</v>
      </c>
      <c r="E70">
        <v>2.8370000000000002</v>
      </c>
      <c r="F70">
        <v>3.177</v>
      </c>
      <c r="G70">
        <v>3.5550000000000002</v>
      </c>
      <c r="H70">
        <v>4.048</v>
      </c>
      <c r="I70">
        <v>4.0179999999999998</v>
      </c>
      <c r="J70">
        <v>3.714</v>
      </c>
      <c r="K70">
        <v>4.1280000000000001</v>
      </c>
      <c r="L70">
        <v>4.1420000000000003</v>
      </c>
      <c r="M70">
        <v>3.9710000000000001</v>
      </c>
      <c r="N70">
        <v>4.1100000000000003</v>
      </c>
      <c r="O70">
        <v>3.7589999999999999</v>
      </c>
      <c r="P70">
        <v>3.649</v>
      </c>
      <c r="Q70">
        <v>3.1869999999999998</v>
      </c>
      <c r="R70">
        <v>2.863</v>
      </c>
      <c r="S70">
        <v>2.4449999999999998</v>
      </c>
    </row>
    <row r="71" spans="2:19" x14ac:dyDescent="0.25">
      <c r="B71" t="s">
        <v>4</v>
      </c>
      <c r="C71">
        <v>2.6970000000000001</v>
      </c>
      <c r="D71">
        <v>2.649</v>
      </c>
      <c r="E71">
        <v>2.585</v>
      </c>
      <c r="F71">
        <v>2.57</v>
      </c>
      <c r="G71">
        <v>2.528</v>
      </c>
      <c r="H71">
        <v>3.7789999999999999</v>
      </c>
      <c r="I71">
        <v>3.7589999999999999</v>
      </c>
      <c r="J71">
        <v>4.5279999999999996</v>
      </c>
      <c r="K71">
        <v>4.47</v>
      </c>
      <c r="L71">
        <v>4.2480000000000002</v>
      </c>
      <c r="M71">
        <v>3.843</v>
      </c>
      <c r="N71">
        <v>3.9039999999999999</v>
      </c>
      <c r="O71">
        <v>3.86</v>
      </c>
      <c r="P71">
        <v>3.4279999999999999</v>
      </c>
      <c r="Q71">
        <v>3.0830000000000002</v>
      </c>
      <c r="R71">
        <v>2.649</v>
      </c>
      <c r="S71">
        <v>2.1320000000000001</v>
      </c>
    </row>
    <row r="72" spans="2:19" x14ac:dyDescent="0.25">
      <c r="B72" t="s">
        <v>5</v>
      </c>
      <c r="C72">
        <v>-3.42</v>
      </c>
      <c r="D72">
        <v>3.44</v>
      </c>
      <c r="E72">
        <v>-3.8</v>
      </c>
      <c r="F72">
        <v>-1.54</v>
      </c>
      <c r="G72">
        <v>-0.26</v>
      </c>
      <c r="H72">
        <v>-4.7699999999999996</v>
      </c>
      <c r="I72">
        <v>-1.95</v>
      </c>
      <c r="J72">
        <v>-7.83</v>
      </c>
      <c r="K72">
        <v>-3.62</v>
      </c>
      <c r="L72">
        <v>-0.98</v>
      </c>
      <c r="M72">
        <v>-5.62</v>
      </c>
      <c r="N72">
        <v>-3.36</v>
      </c>
      <c r="O72">
        <v>-3.55</v>
      </c>
      <c r="P72">
        <v>-3.29</v>
      </c>
      <c r="Q72">
        <v>-2.94</v>
      </c>
      <c r="R72">
        <v>-3.43</v>
      </c>
      <c r="S72">
        <v>-1.01</v>
      </c>
    </row>
    <row r="73" spans="2:19" x14ac:dyDescent="0.25">
      <c r="B73" t="s">
        <v>6</v>
      </c>
      <c r="C73">
        <v>181.958</v>
      </c>
      <c r="D73">
        <v>131.55199999999999</v>
      </c>
      <c r="E73">
        <v>240.178</v>
      </c>
      <c r="F73">
        <v>210.339</v>
      </c>
      <c r="G73">
        <v>172.79300000000001</v>
      </c>
      <c r="H73">
        <v>241.61</v>
      </c>
      <c r="I73">
        <v>230.30500000000001</v>
      </c>
      <c r="J73">
        <v>305.61599999999999</v>
      </c>
      <c r="K73">
        <v>282.52800000000002</v>
      </c>
      <c r="L73">
        <v>228.48400000000001</v>
      </c>
      <c r="M73">
        <v>292.28500000000003</v>
      </c>
      <c r="N73">
        <v>280.24299999999999</v>
      </c>
      <c r="O73">
        <v>247.99299999999999</v>
      </c>
      <c r="P73">
        <v>233.005</v>
      </c>
      <c r="Q73">
        <v>215.35599999999999</v>
      </c>
      <c r="R73">
        <v>193.46199999999999</v>
      </c>
      <c r="S73">
        <v>150.55799999999999</v>
      </c>
    </row>
    <row r="74" spans="2:19" x14ac:dyDescent="0.25">
      <c r="B74" s="2" t="s">
        <v>11</v>
      </c>
      <c r="C74" s="1">
        <v>100</v>
      </c>
      <c r="D74" s="1">
        <v>125</v>
      </c>
      <c r="E74" s="1">
        <v>160</v>
      </c>
      <c r="F74" s="1">
        <v>200</v>
      </c>
      <c r="G74" s="1">
        <v>250</v>
      </c>
      <c r="H74" s="1">
        <v>315</v>
      </c>
      <c r="I74" s="1">
        <v>400</v>
      </c>
      <c r="J74" s="1">
        <v>500</v>
      </c>
      <c r="K74" s="1">
        <v>630</v>
      </c>
      <c r="L74" s="1">
        <v>800</v>
      </c>
      <c r="M74" s="1">
        <v>1000</v>
      </c>
      <c r="N74" s="1">
        <v>1250</v>
      </c>
      <c r="O74" s="1">
        <v>1600</v>
      </c>
      <c r="P74" s="1">
        <v>2000</v>
      </c>
      <c r="Q74" s="1">
        <v>2500</v>
      </c>
      <c r="R74" s="1">
        <v>3150</v>
      </c>
      <c r="S74" s="1">
        <v>4000</v>
      </c>
    </row>
    <row r="75" spans="2:19" x14ac:dyDescent="0.25">
      <c r="B75" t="s">
        <v>2</v>
      </c>
      <c r="C75">
        <v>2.3460000000000001</v>
      </c>
      <c r="D75">
        <v>2.2440000000000002</v>
      </c>
      <c r="E75">
        <v>2.7679999999999998</v>
      </c>
      <c r="F75">
        <v>3.1240000000000001</v>
      </c>
      <c r="G75">
        <v>3.0649999999999999</v>
      </c>
      <c r="H75">
        <v>3.5720000000000001</v>
      </c>
      <c r="I75">
        <v>3.72</v>
      </c>
      <c r="J75">
        <v>3.9409999999999998</v>
      </c>
      <c r="K75">
        <v>3.9329999999999998</v>
      </c>
      <c r="L75">
        <v>4.0460000000000003</v>
      </c>
      <c r="M75">
        <v>3.9489999999999998</v>
      </c>
      <c r="N75">
        <v>3.899</v>
      </c>
      <c r="O75">
        <v>3.6280000000000001</v>
      </c>
      <c r="P75">
        <v>3.544</v>
      </c>
      <c r="Q75">
        <v>3.1469999999999998</v>
      </c>
      <c r="R75">
        <v>2.7770000000000001</v>
      </c>
      <c r="S75">
        <v>2.5409999999999999</v>
      </c>
    </row>
    <row r="76" spans="2:19" x14ac:dyDescent="0.25">
      <c r="B76" t="s">
        <v>3</v>
      </c>
      <c r="C76">
        <v>2.524</v>
      </c>
      <c r="D76">
        <v>2.3420000000000001</v>
      </c>
      <c r="E76">
        <v>2.8849999999999998</v>
      </c>
      <c r="F76">
        <v>2.827</v>
      </c>
      <c r="G76">
        <v>3.222</v>
      </c>
      <c r="H76">
        <v>3.4889999999999999</v>
      </c>
      <c r="I76">
        <v>3.673</v>
      </c>
      <c r="J76">
        <v>3.8109999999999999</v>
      </c>
      <c r="K76">
        <v>3.9129999999999998</v>
      </c>
      <c r="L76">
        <v>4.1420000000000003</v>
      </c>
      <c r="M76">
        <v>4.1539999999999999</v>
      </c>
      <c r="N76">
        <v>3.9689999999999999</v>
      </c>
      <c r="O76">
        <v>3.6030000000000002</v>
      </c>
      <c r="P76">
        <v>3.476</v>
      </c>
      <c r="Q76">
        <v>3.14</v>
      </c>
      <c r="R76">
        <v>2.766</v>
      </c>
      <c r="S76">
        <v>2.5329999999999999</v>
      </c>
    </row>
    <row r="77" spans="2:19" x14ac:dyDescent="0.25">
      <c r="B77" t="s">
        <v>4</v>
      </c>
      <c r="C77">
        <v>2.0640000000000001</v>
      </c>
      <c r="D77">
        <v>2.9569999999999999</v>
      </c>
      <c r="E77">
        <v>3.0750000000000002</v>
      </c>
      <c r="F77">
        <v>3.02</v>
      </c>
      <c r="G77">
        <v>3.5249999999999999</v>
      </c>
      <c r="H77">
        <v>2.8290000000000002</v>
      </c>
      <c r="I77">
        <v>3.081</v>
      </c>
      <c r="J77">
        <v>4.2149999999999999</v>
      </c>
      <c r="K77">
        <v>4.0380000000000003</v>
      </c>
      <c r="L77">
        <v>4.0839999999999996</v>
      </c>
      <c r="M77">
        <v>4.3860000000000001</v>
      </c>
      <c r="N77">
        <v>3.9340000000000002</v>
      </c>
      <c r="O77">
        <v>3.383</v>
      </c>
      <c r="P77">
        <v>3.4209999999999998</v>
      </c>
      <c r="Q77">
        <v>3.0129999999999999</v>
      </c>
      <c r="R77">
        <v>2.6930000000000001</v>
      </c>
      <c r="S77">
        <v>2.1909999999999998</v>
      </c>
    </row>
    <row r="78" spans="2:19" x14ac:dyDescent="0.25">
      <c r="B78" t="s">
        <v>5</v>
      </c>
      <c r="C78">
        <v>-4.01</v>
      </c>
      <c r="D78">
        <v>0.54</v>
      </c>
      <c r="E78">
        <v>-1.04</v>
      </c>
      <c r="F78">
        <v>-4.2699999999999996</v>
      </c>
      <c r="G78">
        <v>-2.0299999999999998</v>
      </c>
      <c r="H78">
        <v>-3.05</v>
      </c>
      <c r="I78">
        <v>-4.1100000000000003</v>
      </c>
      <c r="J78">
        <v>-1.64</v>
      </c>
      <c r="K78">
        <v>-1.8</v>
      </c>
      <c r="L78">
        <v>-6.2</v>
      </c>
      <c r="M78">
        <v>-3.21</v>
      </c>
      <c r="N78">
        <v>-1.82</v>
      </c>
      <c r="O78">
        <v>-3.04</v>
      </c>
      <c r="P78">
        <v>-3.76</v>
      </c>
      <c r="Q78">
        <v>-2.46</v>
      </c>
      <c r="R78">
        <v>-1.94</v>
      </c>
      <c r="S78">
        <v>1.65</v>
      </c>
    </row>
    <row r="79" spans="2:19" x14ac:dyDescent="0.25">
      <c r="B79" t="s">
        <v>6</v>
      </c>
      <c r="C79">
        <v>184.61099999999999</v>
      </c>
      <c r="D79">
        <v>169.15100000000001</v>
      </c>
      <c r="E79">
        <v>194.024</v>
      </c>
      <c r="F79">
        <v>192.345</v>
      </c>
      <c r="G79">
        <v>228.745</v>
      </c>
      <c r="H79">
        <v>216.30500000000001</v>
      </c>
      <c r="I79">
        <v>257.20400000000001</v>
      </c>
      <c r="J79">
        <v>228.375</v>
      </c>
      <c r="K79">
        <v>215.72</v>
      </c>
      <c r="L79">
        <v>273.60899999999998</v>
      </c>
      <c r="M79">
        <v>276.70800000000003</v>
      </c>
      <c r="N79">
        <v>235.053</v>
      </c>
      <c r="O79">
        <v>233.44</v>
      </c>
      <c r="P79">
        <v>238.69300000000001</v>
      </c>
      <c r="Q79">
        <v>214.756</v>
      </c>
      <c r="R79">
        <v>187.37100000000001</v>
      </c>
      <c r="S79">
        <v>116.40300000000001</v>
      </c>
    </row>
    <row r="80" spans="2:19" x14ac:dyDescent="0.25">
      <c r="B80" s="2" t="s">
        <v>12</v>
      </c>
      <c r="C80" s="1">
        <v>100</v>
      </c>
      <c r="D80" s="1">
        <v>125</v>
      </c>
      <c r="E80" s="1">
        <v>160</v>
      </c>
      <c r="F80" s="1">
        <v>200</v>
      </c>
      <c r="G80" s="1">
        <v>250</v>
      </c>
      <c r="H80" s="1">
        <v>315</v>
      </c>
      <c r="I80" s="1">
        <v>400</v>
      </c>
      <c r="J80" s="1">
        <v>500</v>
      </c>
      <c r="K80" s="1">
        <v>630</v>
      </c>
      <c r="L80" s="1">
        <v>800</v>
      </c>
      <c r="M80" s="1">
        <v>1000</v>
      </c>
      <c r="N80" s="1">
        <v>1250</v>
      </c>
      <c r="O80" s="1">
        <v>1600</v>
      </c>
      <c r="P80" s="1">
        <v>2000</v>
      </c>
      <c r="Q80" s="1">
        <v>2500</v>
      </c>
      <c r="R80" s="1">
        <v>3150</v>
      </c>
      <c r="S80" s="1">
        <v>4000</v>
      </c>
    </row>
    <row r="81" spans="2:19" x14ac:dyDescent="0.25">
      <c r="B81" t="s">
        <v>2</v>
      </c>
      <c r="C81">
        <v>2.0670000000000002</v>
      </c>
      <c r="D81">
        <v>2.5499999999999998</v>
      </c>
      <c r="E81">
        <v>2.681</v>
      </c>
      <c r="F81">
        <v>3.2</v>
      </c>
      <c r="G81">
        <v>3.2919999999999998</v>
      </c>
      <c r="H81">
        <v>3.7309999999999999</v>
      </c>
      <c r="I81">
        <v>3.9740000000000002</v>
      </c>
      <c r="J81">
        <v>3.8260000000000001</v>
      </c>
      <c r="K81">
        <v>3.8759999999999999</v>
      </c>
      <c r="L81">
        <v>4.0919999999999996</v>
      </c>
      <c r="M81">
        <v>4.1390000000000002</v>
      </c>
      <c r="N81">
        <v>3.8690000000000002</v>
      </c>
      <c r="O81">
        <v>3.593</v>
      </c>
      <c r="P81">
        <v>3.3540000000000001</v>
      </c>
      <c r="Q81">
        <v>3.2989999999999999</v>
      </c>
      <c r="R81">
        <v>2.819</v>
      </c>
      <c r="S81">
        <v>2.5310000000000001</v>
      </c>
    </row>
    <row r="82" spans="2:19" x14ac:dyDescent="0.25">
      <c r="B82" t="s">
        <v>3</v>
      </c>
      <c r="C82">
        <v>2.1629999999999998</v>
      </c>
      <c r="D82">
        <v>2.6280000000000001</v>
      </c>
      <c r="E82">
        <v>2.5099999999999998</v>
      </c>
      <c r="F82">
        <v>3.1890000000000001</v>
      </c>
      <c r="G82">
        <v>3.0910000000000002</v>
      </c>
      <c r="H82">
        <v>3.5329999999999999</v>
      </c>
      <c r="I82">
        <v>4.0720000000000001</v>
      </c>
      <c r="J82">
        <v>3.976</v>
      </c>
      <c r="K82">
        <v>4.3129999999999997</v>
      </c>
      <c r="L82">
        <v>4.1130000000000004</v>
      </c>
      <c r="M82">
        <v>4.2279999999999998</v>
      </c>
      <c r="N82">
        <v>3.76</v>
      </c>
      <c r="O82">
        <v>3.6429999999999998</v>
      </c>
      <c r="P82">
        <v>3.3370000000000002</v>
      </c>
      <c r="Q82">
        <v>3.3540000000000001</v>
      </c>
      <c r="R82">
        <v>2.7669999999999999</v>
      </c>
      <c r="S82">
        <v>2.5249999999999999</v>
      </c>
    </row>
    <row r="83" spans="2:19" x14ac:dyDescent="0.25">
      <c r="B83" t="s">
        <v>4</v>
      </c>
      <c r="C83">
        <v>2.5190000000000001</v>
      </c>
      <c r="D83">
        <v>1.8320000000000001</v>
      </c>
      <c r="E83">
        <v>3.11</v>
      </c>
      <c r="F83">
        <v>2.59</v>
      </c>
      <c r="G83">
        <v>3.1549999999999998</v>
      </c>
      <c r="H83">
        <v>3.1989999999999998</v>
      </c>
      <c r="I83">
        <v>3.7629999999999999</v>
      </c>
      <c r="J83">
        <v>3.8260000000000001</v>
      </c>
      <c r="K83">
        <v>3.5609999999999999</v>
      </c>
      <c r="L83">
        <v>4.2910000000000004</v>
      </c>
      <c r="M83">
        <v>4.2560000000000002</v>
      </c>
      <c r="N83">
        <v>3.786</v>
      </c>
      <c r="O83">
        <v>3.331</v>
      </c>
      <c r="P83">
        <v>3.9060000000000001</v>
      </c>
      <c r="Q83">
        <v>3.2189999999999999</v>
      </c>
      <c r="R83">
        <v>2.3969999999999998</v>
      </c>
      <c r="S83">
        <v>2.3740000000000001</v>
      </c>
    </row>
    <row r="84" spans="2:19" x14ac:dyDescent="0.25">
      <c r="B84" t="s">
        <v>5</v>
      </c>
      <c r="C84">
        <v>-4.2300000000000004</v>
      </c>
      <c r="D84">
        <v>-2.59</v>
      </c>
      <c r="E84">
        <v>-1.0900000000000001</v>
      </c>
      <c r="F84">
        <v>-1.77</v>
      </c>
      <c r="G84">
        <v>-6.51</v>
      </c>
      <c r="H84">
        <v>-4.3499999999999996</v>
      </c>
      <c r="I84">
        <v>-4.01</v>
      </c>
      <c r="J84">
        <v>-2.76</v>
      </c>
      <c r="K84">
        <v>-4.57</v>
      </c>
      <c r="L84">
        <v>-0.21</v>
      </c>
      <c r="M84">
        <v>-3.16</v>
      </c>
      <c r="N84">
        <v>-3.36</v>
      </c>
      <c r="O84">
        <v>-4.3</v>
      </c>
      <c r="P84">
        <v>-0.79</v>
      </c>
      <c r="Q84">
        <v>-1.19</v>
      </c>
      <c r="R84">
        <v>-2.5499999999999998</v>
      </c>
      <c r="S84">
        <v>-0.6</v>
      </c>
    </row>
    <row r="85" spans="2:19" x14ac:dyDescent="0.25">
      <c r="B85" t="s">
        <v>6</v>
      </c>
      <c r="C85">
        <v>248.94300000000001</v>
      </c>
      <c r="D85">
        <v>152.41800000000001</v>
      </c>
      <c r="E85">
        <v>190.70699999999999</v>
      </c>
      <c r="F85">
        <v>171.846</v>
      </c>
      <c r="G85">
        <v>271.745</v>
      </c>
      <c r="H85">
        <v>245.62299999999999</v>
      </c>
      <c r="I85">
        <v>303.74</v>
      </c>
      <c r="J85">
        <v>268.887</v>
      </c>
      <c r="K85">
        <v>268.09899999999999</v>
      </c>
      <c r="L85">
        <v>211.53</v>
      </c>
      <c r="M85">
        <v>265.14299999999997</v>
      </c>
      <c r="N85">
        <v>257.726</v>
      </c>
      <c r="O85">
        <v>252.20400000000001</v>
      </c>
      <c r="P85">
        <v>211.149</v>
      </c>
      <c r="Q85">
        <v>201.107</v>
      </c>
      <c r="R85">
        <v>179.44300000000001</v>
      </c>
      <c r="S85">
        <v>147.25200000000001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EE26-C4FB-4CA1-A1BE-54B3DA854B61}">
  <dimension ref="B1:AJ70"/>
  <sheetViews>
    <sheetView topLeftCell="A55" zoomScale="70" zoomScaleNormal="70" workbookViewId="0">
      <selection activeCell="AE26" sqref="AE26:AF26"/>
    </sheetView>
  </sheetViews>
  <sheetFormatPr defaultRowHeight="15" x14ac:dyDescent="0.25"/>
  <cols>
    <col min="1" max="16384" width="9.140625" style="12"/>
  </cols>
  <sheetData>
    <row r="1" spans="2:36" ht="15.75" thickBot="1" x14ac:dyDescent="0.3"/>
    <row r="2" spans="2:36" ht="15.75" thickBot="1" x14ac:dyDescent="0.3">
      <c r="B2" s="33" t="s">
        <v>60</v>
      </c>
      <c r="C2" s="36">
        <v>100</v>
      </c>
      <c r="D2" s="35">
        <v>125</v>
      </c>
      <c r="E2" s="35">
        <v>160</v>
      </c>
      <c r="F2" s="35">
        <v>200</v>
      </c>
      <c r="G2" s="35">
        <v>250</v>
      </c>
      <c r="H2" s="35">
        <v>315</v>
      </c>
      <c r="I2" s="35">
        <v>400</v>
      </c>
      <c r="J2" s="35">
        <v>500</v>
      </c>
      <c r="K2" s="35">
        <v>630</v>
      </c>
      <c r="L2" s="35">
        <v>800</v>
      </c>
      <c r="M2" s="35">
        <v>1000</v>
      </c>
      <c r="N2" s="35">
        <v>1250</v>
      </c>
      <c r="O2" s="35">
        <v>1600</v>
      </c>
      <c r="P2" s="35">
        <v>2000</v>
      </c>
      <c r="Q2" s="35">
        <v>2500</v>
      </c>
      <c r="R2" s="35">
        <v>3150</v>
      </c>
      <c r="S2" s="34">
        <v>4000</v>
      </c>
      <c r="U2" s="33" t="s">
        <v>60</v>
      </c>
      <c r="V2" s="36">
        <v>500</v>
      </c>
      <c r="W2" s="35">
        <v>1000</v>
      </c>
      <c r="X2" s="35">
        <v>2000</v>
      </c>
      <c r="Y2" s="34">
        <v>4000</v>
      </c>
    </row>
    <row r="3" spans="2:36" ht="18.75" thickBot="1" x14ac:dyDescent="0.4">
      <c r="B3" s="29" t="s">
        <v>27</v>
      </c>
      <c r="C3" s="28">
        <v>3.4860000000000002</v>
      </c>
      <c r="D3" s="27">
        <v>3.032</v>
      </c>
      <c r="E3" s="27">
        <v>2.41</v>
      </c>
      <c r="F3" s="27">
        <v>2.1640000000000001</v>
      </c>
      <c r="G3" s="27">
        <v>2.0979999999999999</v>
      </c>
      <c r="H3" s="27">
        <v>1.6679999999999999</v>
      </c>
      <c r="I3" s="27">
        <v>1.4490000000000001</v>
      </c>
      <c r="J3" s="27">
        <v>1.23</v>
      </c>
      <c r="K3" s="27">
        <v>1.218</v>
      </c>
      <c r="L3" s="27">
        <v>1.024</v>
      </c>
      <c r="M3" s="27">
        <v>0.96699999999999997</v>
      </c>
      <c r="N3" s="27">
        <v>0.88700000000000001</v>
      </c>
      <c r="O3" s="27">
        <v>0.88500000000000001</v>
      </c>
      <c r="P3" s="27">
        <v>0.86599999999999999</v>
      </c>
      <c r="Q3" s="27">
        <v>0.76300000000000001</v>
      </c>
      <c r="R3" s="27">
        <v>0.76100000000000001</v>
      </c>
      <c r="S3" s="26">
        <v>0.71099999999999997</v>
      </c>
      <c r="U3" s="38" t="s">
        <v>26</v>
      </c>
      <c r="V3" s="23" t="s">
        <v>61</v>
      </c>
      <c r="W3" s="23" t="s">
        <v>62</v>
      </c>
      <c r="X3" s="23" t="s">
        <v>63</v>
      </c>
      <c r="Y3" s="23" t="s">
        <v>64</v>
      </c>
      <c r="AC3" s="23"/>
      <c r="AD3" s="22"/>
      <c r="AE3" s="23"/>
      <c r="AF3" s="23"/>
      <c r="AG3" s="23"/>
      <c r="AH3" s="23"/>
      <c r="AI3" s="23"/>
      <c r="AJ3" s="23"/>
    </row>
    <row r="4" spans="2:36" ht="18.75" thickBot="1" x14ac:dyDescent="0.4">
      <c r="B4" s="21" t="s">
        <v>24</v>
      </c>
      <c r="C4" s="20">
        <v>3.4769999999999999</v>
      </c>
      <c r="D4" s="17">
        <v>2.8170000000000002</v>
      </c>
      <c r="E4" s="17">
        <v>2.4780000000000002</v>
      </c>
      <c r="F4" s="17">
        <v>2.1</v>
      </c>
      <c r="G4" s="17">
        <v>2.1139999999999999</v>
      </c>
      <c r="H4" s="17">
        <v>1.5720000000000001</v>
      </c>
      <c r="I4" s="17">
        <v>1.4390000000000001</v>
      </c>
      <c r="J4" s="17">
        <v>1.232</v>
      </c>
      <c r="K4" s="17">
        <v>1.151</v>
      </c>
      <c r="L4" s="17">
        <v>1.022</v>
      </c>
      <c r="M4" s="17">
        <v>0.89300000000000002</v>
      </c>
      <c r="N4" s="17">
        <v>0.86599999999999999</v>
      </c>
      <c r="O4" s="17">
        <v>0.91</v>
      </c>
      <c r="P4" s="17">
        <v>0.83399999999999996</v>
      </c>
      <c r="Q4" s="17">
        <v>0.753</v>
      </c>
      <c r="R4" s="17">
        <v>0.73699999999999999</v>
      </c>
      <c r="S4" s="19">
        <v>0.69099999999999995</v>
      </c>
      <c r="U4" s="37" t="s">
        <v>23</v>
      </c>
      <c r="V4" s="39">
        <v>66.009</v>
      </c>
      <c r="W4" s="39">
        <v>48.034999999999997</v>
      </c>
      <c r="X4" s="39">
        <v>40.289000000000001</v>
      </c>
      <c r="Y4" s="39">
        <v>32.692</v>
      </c>
      <c r="Z4" s="12" t="s">
        <v>22</v>
      </c>
      <c r="AA4" s="12">
        <v>2.0569999999999999</v>
      </c>
      <c r="AD4" s="23"/>
      <c r="AE4" s="23"/>
      <c r="AF4" s="23"/>
      <c r="AG4" s="23"/>
      <c r="AH4" s="23"/>
      <c r="AI4" s="23"/>
      <c r="AJ4" s="23"/>
    </row>
    <row r="5" spans="2:36" ht="15.75" thickBot="1" x14ac:dyDescent="0.3">
      <c r="B5" s="16" t="s">
        <v>4</v>
      </c>
      <c r="C5" s="15">
        <v>2.544</v>
      </c>
      <c r="D5" s="14">
        <v>2.5499999999999998</v>
      </c>
      <c r="E5" s="14">
        <v>2.11</v>
      </c>
      <c r="F5" s="14">
        <v>2.0110000000000001</v>
      </c>
      <c r="G5" s="14">
        <v>1.512</v>
      </c>
      <c r="H5" s="14">
        <v>1.823</v>
      </c>
      <c r="I5" s="14">
        <v>1.2330000000000001</v>
      </c>
      <c r="J5" s="14">
        <v>1.175</v>
      </c>
      <c r="K5" s="14">
        <v>0.92200000000000004</v>
      </c>
      <c r="L5" s="14">
        <v>0.876</v>
      </c>
      <c r="M5" s="14">
        <v>0.82299999999999995</v>
      </c>
      <c r="N5" s="14">
        <v>0.91400000000000003</v>
      </c>
      <c r="O5" s="14">
        <v>0.69399999999999995</v>
      </c>
      <c r="P5" s="14">
        <v>0.64300000000000002</v>
      </c>
      <c r="Q5" s="14">
        <v>0.83299999999999996</v>
      </c>
      <c r="R5" s="14">
        <v>0.68600000000000005</v>
      </c>
      <c r="S5" s="13">
        <v>0.63100000000000001</v>
      </c>
    </row>
    <row r="6" spans="2:36" ht="15.75" thickBot="1" x14ac:dyDescent="0.3"/>
    <row r="7" spans="2:36" ht="15.75" thickBot="1" x14ac:dyDescent="0.3">
      <c r="B7" s="33" t="s">
        <v>59</v>
      </c>
      <c r="C7" s="36">
        <v>100</v>
      </c>
      <c r="D7" s="35">
        <v>125</v>
      </c>
      <c r="E7" s="35">
        <v>160</v>
      </c>
      <c r="F7" s="35">
        <v>200</v>
      </c>
      <c r="G7" s="35">
        <v>250</v>
      </c>
      <c r="H7" s="35">
        <v>315</v>
      </c>
      <c r="I7" s="35">
        <v>400</v>
      </c>
      <c r="J7" s="35">
        <v>500</v>
      </c>
      <c r="K7" s="35">
        <v>630</v>
      </c>
      <c r="L7" s="35">
        <v>800</v>
      </c>
      <c r="M7" s="35">
        <v>1000</v>
      </c>
      <c r="N7" s="35">
        <v>1250</v>
      </c>
      <c r="O7" s="35">
        <v>1600</v>
      </c>
      <c r="P7" s="35">
        <v>2000</v>
      </c>
      <c r="Q7" s="35">
        <v>2500</v>
      </c>
      <c r="R7" s="35">
        <v>3150</v>
      </c>
      <c r="S7" s="34">
        <v>4000</v>
      </c>
      <c r="U7" s="33" t="s">
        <v>59</v>
      </c>
      <c r="V7" s="36">
        <v>500</v>
      </c>
      <c r="W7" s="35">
        <v>1000</v>
      </c>
      <c r="X7" s="35">
        <v>2000</v>
      </c>
      <c r="Y7" s="34">
        <v>4000</v>
      </c>
    </row>
    <row r="8" spans="2:36" ht="18.75" thickBot="1" x14ac:dyDescent="0.4">
      <c r="B8" s="29" t="s">
        <v>27</v>
      </c>
      <c r="C8" s="28">
        <v>2.887</v>
      </c>
      <c r="D8" s="27">
        <v>2.83</v>
      </c>
      <c r="E8" s="27">
        <v>2.306</v>
      </c>
      <c r="F8" s="27">
        <v>2.2490000000000001</v>
      </c>
      <c r="G8" s="27">
        <v>1.9770000000000001</v>
      </c>
      <c r="H8" s="27">
        <v>1.7789999999999999</v>
      </c>
      <c r="I8" s="27">
        <v>1.395</v>
      </c>
      <c r="J8" s="27">
        <v>1.3</v>
      </c>
      <c r="K8" s="27">
        <v>1.0820000000000001</v>
      </c>
      <c r="L8" s="27">
        <v>1.0900000000000001</v>
      </c>
      <c r="M8" s="27">
        <v>0.98899999999999999</v>
      </c>
      <c r="N8" s="27">
        <v>0.86599999999999999</v>
      </c>
      <c r="O8" s="27">
        <v>0.85</v>
      </c>
      <c r="P8" s="27">
        <v>0.81</v>
      </c>
      <c r="Q8" s="27">
        <v>0.77300000000000002</v>
      </c>
      <c r="R8" s="27">
        <v>0.78300000000000003</v>
      </c>
      <c r="S8" s="26">
        <v>0.71099999999999997</v>
      </c>
      <c r="U8" s="38" t="s">
        <v>26</v>
      </c>
      <c r="V8" s="23" t="s">
        <v>65</v>
      </c>
      <c r="W8" s="23" t="s">
        <v>66</v>
      </c>
      <c r="X8" s="23" t="s">
        <v>67</v>
      </c>
      <c r="Y8" s="23" t="s">
        <v>68</v>
      </c>
      <c r="AD8" s="23"/>
      <c r="AE8" s="23"/>
      <c r="AF8" s="23"/>
      <c r="AG8" s="23"/>
      <c r="AH8" s="23"/>
      <c r="AI8" s="23"/>
      <c r="AJ8" s="23"/>
    </row>
    <row r="9" spans="2:36" ht="18.75" thickBot="1" x14ac:dyDescent="0.4">
      <c r="B9" s="21" t="s">
        <v>24</v>
      </c>
      <c r="C9" s="20">
        <v>3.202</v>
      </c>
      <c r="D9" s="17">
        <v>2.8820000000000001</v>
      </c>
      <c r="E9" s="17">
        <v>2.1440000000000001</v>
      </c>
      <c r="F9" s="17">
        <v>2.1280000000000001</v>
      </c>
      <c r="G9" s="17">
        <v>2.133</v>
      </c>
      <c r="H9" s="17">
        <v>1.788</v>
      </c>
      <c r="I9" s="17">
        <v>1.343</v>
      </c>
      <c r="J9" s="17">
        <v>1.28</v>
      </c>
      <c r="K9" s="17">
        <v>1.0840000000000001</v>
      </c>
      <c r="L9" s="17">
        <v>1.1100000000000001</v>
      </c>
      <c r="M9" s="17">
        <v>1</v>
      </c>
      <c r="N9" s="17">
        <v>0.88400000000000001</v>
      </c>
      <c r="O9" s="17">
        <v>0.82799999999999996</v>
      </c>
      <c r="P9" s="17">
        <v>0.78600000000000003</v>
      </c>
      <c r="Q9" s="17">
        <v>0.76300000000000001</v>
      </c>
      <c r="R9" s="17">
        <v>0.73599999999999999</v>
      </c>
      <c r="S9" s="19">
        <v>0.68500000000000005</v>
      </c>
      <c r="U9" s="37" t="s">
        <v>23</v>
      </c>
      <c r="V9" s="12">
        <v>61.106000000000002</v>
      </c>
      <c r="W9" s="12">
        <v>51.036999999999999</v>
      </c>
      <c r="X9" s="12">
        <v>51.912999999999997</v>
      </c>
      <c r="Y9" s="12">
        <v>38.908999999999999</v>
      </c>
      <c r="Z9" s="12" t="s">
        <v>22</v>
      </c>
      <c r="AA9" s="12">
        <v>2.0089999999999999</v>
      </c>
    </row>
    <row r="10" spans="2:36" ht="15.75" thickBot="1" x14ac:dyDescent="0.3">
      <c r="B10" s="16" t="s">
        <v>4</v>
      </c>
      <c r="C10" s="15">
        <v>2.9649999999999999</v>
      </c>
      <c r="D10" s="14">
        <v>2.0299999999999998</v>
      </c>
      <c r="E10" s="14">
        <v>2.73</v>
      </c>
      <c r="F10" s="14">
        <v>2.3039999999999998</v>
      </c>
      <c r="G10" s="14">
        <v>2.6190000000000002</v>
      </c>
      <c r="H10" s="14">
        <v>1.6180000000000001</v>
      </c>
      <c r="I10" s="14">
        <v>0.70899999999999996</v>
      </c>
      <c r="J10" s="14">
        <v>1.2150000000000001</v>
      </c>
      <c r="K10" s="14">
        <v>0.995</v>
      </c>
      <c r="L10" s="14">
        <v>0.98799999999999999</v>
      </c>
      <c r="M10" s="14">
        <v>0.91300000000000003</v>
      </c>
      <c r="N10" s="14">
        <v>0.68700000000000006</v>
      </c>
      <c r="O10" s="14">
        <v>0.83299999999999996</v>
      </c>
      <c r="P10" s="14">
        <v>0.73</v>
      </c>
      <c r="Q10" s="14">
        <v>0.79800000000000004</v>
      </c>
      <c r="R10" s="14">
        <v>0.64300000000000002</v>
      </c>
      <c r="S10" s="13">
        <v>0.59799999999999998</v>
      </c>
    </row>
    <row r="11" spans="2:36" ht="15.75" thickBot="1" x14ac:dyDescent="0.3"/>
    <row r="12" spans="2:36" ht="15.75" thickBot="1" x14ac:dyDescent="0.3">
      <c r="B12" s="33" t="s">
        <v>58</v>
      </c>
      <c r="C12" s="36">
        <v>100</v>
      </c>
      <c r="D12" s="35">
        <v>125</v>
      </c>
      <c r="E12" s="35">
        <v>160</v>
      </c>
      <c r="F12" s="35">
        <v>200</v>
      </c>
      <c r="G12" s="35">
        <v>250</v>
      </c>
      <c r="H12" s="35">
        <v>315</v>
      </c>
      <c r="I12" s="35">
        <v>400</v>
      </c>
      <c r="J12" s="35">
        <v>500</v>
      </c>
      <c r="K12" s="35">
        <v>630</v>
      </c>
      <c r="L12" s="35">
        <v>800</v>
      </c>
      <c r="M12" s="35">
        <v>1000</v>
      </c>
      <c r="N12" s="35">
        <v>1250</v>
      </c>
      <c r="O12" s="35">
        <v>1600</v>
      </c>
      <c r="P12" s="35">
        <v>2000</v>
      </c>
      <c r="Q12" s="35">
        <v>2500</v>
      </c>
      <c r="R12" s="35">
        <v>3150</v>
      </c>
      <c r="S12" s="34">
        <v>4000</v>
      </c>
      <c r="U12" s="33" t="s">
        <v>58</v>
      </c>
      <c r="V12" s="36">
        <v>500</v>
      </c>
      <c r="W12" s="35">
        <v>1000</v>
      </c>
      <c r="X12" s="35">
        <v>2000</v>
      </c>
      <c r="Y12" s="34">
        <v>4000</v>
      </c>
    </row>
    <row r="13" spans="2:36" ht="18.75" thickBot="1" x14ac:dyDescent="0.4">
      <c r="B13" s="29" t="s">
        <v>27</v>
      </c>
      <c r="C13" s="28">
        <v>3.3620000000000001</v>
      </c>
      <c r="D13" s="27">
        <v>2.4740000000000002</v>
      </c>
      <c r="E13" s="27">
        <v>2.0840000000000001</v>
      </c>
      <c r="F13" s="27">
        <v>2.1970000000000001</v>
      </c>
      <c r="G13" s="27">
        <v>1.968</v>
      </c>
      <c r="H13" s="27">
        <v>1.7470000000000001</v>
      </c>
      <c r="I13" s="27">
        <v>1.3819999999999999</v>
      </c>
      <c r="J13" s="27">
        <v>1.1919999999999999</v>
      </c>
      <c r="K13" s="27">
        <v>1.1339999999999999</v>
      </c>
      <c r="L13" s="27">
        <v>0.88700000000000001</v>
      </c>
      <c r="M13" s="27">
        <v>0.92300000000000004</v>
      </c>
      <c r="N13" s="27">
        <v>0.88400000000000001</v>
      </c>
      <c r="O13" s="27">
        <v>0.86299999999999999</v>
      </c>
      <c r="P13" s="27">
        <v>0.82799999999999996</v>
      </c>
      <c r="Q13" s="27">
        <v>0.76</v>
      </c>
      <c r="R13" s="27">
        <v>0.77500000000000002</v>
      </c>
      <c r="S13" s="26">
        <v>0.73699999999999999</v>
      </c>
      <c r="U13" s="38" t="s">
        <v>26</v>
      </c>
      <c r="V13" s="23" t="s">
        <v>69</v>
      </c>
      <c r="W13" s="23" t="s">
        <v>70</v>
      </c>
      <c r="X13" s="23" t="s">
        <v>71</v>
      </c>
      <c r="Y13" s="23" t="s">
        <v>72</v>
      </c>
      <c r="AE13" s="23"/>
      <c r="AF13" s="23"/>
      <c r="AG13" s="23"/>
      <c r="AH13" s="23"/>
      <c r="AI13" s="23"/>
      <c r="AJ13" s="23"/>
    </row>
    <row r="14" spans="2:36" ht="18.75" thickBot="1" x14ac:dyDescent="0.4">
      <c r="B14" s="21" t="s">
        <v>24</v>
      </c>
      <c r="C14" s="20">
        <v>3.157</v>
      </c>
      <c r="D14" s="17">
        <v>2.4769999999999999</v>
      </c>
      <c r="E14" s="17">
        <v>2.3519999999999999</v>
      </c>
      <c r="F14" s="17">
        <v>2.3420000000000001</v>
      </c>
      <c r="G14" s="17">
        <v>2.0449999999999999</v>
      </c>
      <c r="H14" s="17">
        <v>1.744</v>
      </c>
      <c r="I14" s="17">
        <v>1.31</v>
      </c>
      <c r="J14" s="17">
        <v>1.2030000000000001</v>
      </c>
      <c r="K14" s="17">
        <v>1.0580000000000001</v>
      </c>
      <c r="L14" s="17">
        <v>0.89100000000000001</v>
      </c>
      <c r="M14" s="17">
        <v>0.92100000000000004</v>
      </c>
      <c r="N14" s="17">
        <v>0.84399999999999997</v>
      </c>
      <c r="O14" s="17">
        <v>0.90500000000000003</v>
      </c>
      <c r="P14" s="17">
        <v>0.84399999999999997</v>
      </c>
      <c r="Q14" s="17">
        <v>0.77</v>
      </c>
      <c r="R14" s="17">
        <v>0.73</v>
      </c>
      <c r="S14" s="19">
        <v>0.71899999999999997</v>
      </c>
      <c r="U14" s="37" t="s">
        <v>23</v>
      </c>
      <c r="V14" s="12">
        <v>86.191999999999993</v>
      </c>
      <c r="W14" s="12">
        <v>61.787999999999997</v>
      </c>
      <c r="X14" s="12">
        <v>66.102999999999994</v>
      </c>
      <c r="Y14" s="12">
        <v>54.228999999999999</v>
      </c>
      <c r="Z14" s="12" t="s">
        <v>22</v>
      </c>
      <c r="AA14" s="12">
        <v>2.0830000000000002</v>
      </c>
    </row>
    <row r="15" spans="2:36" ht="15.75" thickBot="1" x14ac:dyDescent="0.3">
      <c r="B15" s="16" t="s">
        <v>4</v>
      </c>
      <c r="C15" s="15">
        <v>2.544</v>
      </c>
      <c r="D15" s="14">
        <v>2.5499999999999998</v>
      </c>
      <c r="E15" s="14">
        <v>2.11</v>
      </c>
      <c r="F15" s="14">
        <v>2.0110000000000001</v>
      </c>
      <c r="G15" s="14">
        <v>1.512</v>
      </c>
      <c r="H15" s="14">
        <v>1.823</v>
      </c>
      <c r="I15" s="14">
        <v>1.2330000000000001</v>
      </c>
      <c r="J15" s="14">
        <v>1.175</v>
      </c>
      <c r="K15" s="14">
        <v>0.92200000000000004</v>
      </c>
      <c r="L15" s="14">
        <v>0.876</v>
      </c>
      <c r="M15" s="14">
        <v>0.82299999999999995</v>
      </c>
      <c r="N15" s="14">
        <v>0.91400000000000003</v>
      </c>
      <c r="O15" s="14">
        <v>0.69399999999999995</v>
      </c>
      <c r="P15" s="14">
        <v>0.64300000000000002</v>
      </c>
      <c r="Q15" s="14">
        <v>0.83299999999999996</v>
      </c>
      <c r="R15" s="14">
        <v>0.68600000000000005</v>
      </c>
      <c r="S15" s="13">
        <v>0.63100000000000001</v>
      </c>
    </row>
    <row r="16" spans="2:36" ht="15.75" thickBot="1" x14ac:dyDescent="0.3"/>
    <row r="17" spans="2:36" ht="15.75" thickBot="1" x14ac:dyDescent="0.3">
      <c r="B17" s="33" t="s">
        <v>57</v>
      </c>
      <c r="C17" s="36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4"/>
      <c r="U17" s="33" t="s">
        <v>57</v>
      </c>
      <c r="V17" s="36">
        <v>500</v>
      </c>
      <c r="W17" s="35">
        <v>1000</v>
      </c>
      <c r="X17" s="35">
        <v>2000</v>
      </c>
      <c r="Y17" s="34">
        <v>4000</v>
      </c>
    </row>
    <row r="18" spans="2:36" ht="18.75" thickBot="1" x14ac:dyDescent="0.4">
      <c r="B18" s="29" t="s">
        <v>27</v>
      </c>
      <c r="C18" s="28">
        <v>3.1120000000000001</v>
      </c>
      <c r="D18" s="27">
        <v>2.722</v>
      </c>
      <c r="E18" s="27">
        <v>2.2170000000000001</v>
      </c>
      <c r="F18" s="27">
        <v>2.1339999999999999</v>
      </c>
      <c r="G18" s="27">
        <v>2.149</v>
      </c>
      <c r="H18" s="27">
        <v>1.863</v>
      </c>
      <c r="I18" s="27">
        <v>1.3859999999999999</v>
      </c>
      <c r="J18" s="27">
        <v>1.339</v>
      </c>
      <c r="K18" s="27">
        <v>1.077</v>
      </c>
      <c r="L18" s="27">
        <v>1.01</v>
      </c>
      <c r="M18" s="27">
        <v>0.97699999999999998</v>
      </c>
      <c r="N18" s="27">
        <v>0.92100000000000004</v>
      </c>
      <c r="O18" s="27">
        <v>0.89600000000000002</v>
      </c>
      <c r="P18" s="27">
        <v>0.86</v>
      </c>
      <c r="Q18" s="27">
        <v>0.81899999999999995</v>
      </c>
      <c r="R18" s="27">
        <v>0.77300000000000002</v>
      </c>
      <c r="S18" s="26">
        <v>0.72899999999999998</v>
      </c>
      <c r="U18" s="38" t="s">
        <v>26</v>
      </c>
      <c r="V18" s="23" t="s">
        <v>73</v>
      </c>
      <c r="W18" s="23" t="s">
        <v>74</v>
      </c>
      <c r="X18" s="23" t="s">
        <v>61</v>
      </c>
      <c r="Y18" s="23" t="s">
        <v>75</v>
      </c>
      <c r="AD18" s="22"/>
      <c r="AF18" s="23"/>
      <c r="AG18" s="23"/>
      <c r="AH18" s="23"/>
      <c r="AI18" s="23"/>
      <c r="AJ18" s="23"/>
    </row>
    <row r="19" spans="2:36" ht="18.75" thickBot="1" x14ac:dyDescent="0.4">
      <c r="B19" s="21" t="s">
        <v>24</v>
      </c>
      <c r="C19" s="20">
        <v>3.0369999999999999</v>
      </c>
      <c r="D19" s="17">
        <v>2.52</v>
      </c>
      <c r="E19" s="17">
        <v>2.2370000000000001</v>
      </c>
      <c r="F19" s="17">
        <v>2.21</v>
      </c>
      <c r="G19" s="17">
        <v>2.16</v>
      </c>
      <c r="H19" s="17">
        <v>1.6279999999999999</v>
      </c>
      <c r="I19" s="17">
        <v>1.4410000000000001</v>
      </c>
      <c r="J19" s="17">
        <v>1.4550000000000001</v>
      </c>
      <c r="K19" s="17">
        <v>1.103</v>
      </c>
      <c r="L19" s="17">
        <v>0.96599999999999997</v>
      </c>
      <c r="M19" s="17">
        <v>1.0089999999999999</v>
      </c>
      <c r="N19" s="17">
        <v>0.97799999999999998</v>
      </c>
      <c r="O19" s="17">
        <v>0.85799999999999998</v>
      </c>
      <c r="P19" s="17">
        <v>0.82499999999999996</v>
      </c>
      <c r="Q19" s="17">
        <v>0.8</v>
      </c>
      <c r="R19" s="17">
        <v>0.78800000000000003</v>
      </c>
      <c r="S19" s="19">
        <v>0.73099999999999998</v>
      </c>
      <c r="U19" s="37" t="s">
        <v>23</v>
      </c>
      <c r="V19" s="12">
        <v>87.582999999999998</v>
      </c>
      <c r="W19" s="12">
        <v>61.119</v>
      </c>
      <c r="X19" s="12">
        <v>61.316000000000003</v>
      </c>
      <c r="Y19" s="12">
        <v>52.884999999999998</v>
      </c>
      <c r="Z19" s="12" t="s">
        <v>22</v>
      </c>
      <c r="AA19" s="12">
        <v>1.9159999999999999</v>
      </c>
    </row>
    <row r="20" spans="2:36" ht="15.75" thickBot="1" x14ac:dyDescent="0.3">
      <c r="B20" s="16" t="s">
        <v>4</v>
      </c>
      <c r="C20" s="15">
        <v>3.8780000000000001</v>
      </c>
      <c r="D20" s="14">
        <v>2.6640000000000001</v>
      </c>
      <c r="E20" s="14">
        <v>2.7469999999999999</v>
      </c>
      <c r="F20" s="14">
        <v>2.556</v>
      </c>
      <c r="G20" s="14">
        <v>2.0270000000000001</v>
      </c>
      <c r="H20" s="14">
        <v>1.4770000000000001</v>
      </c>
      <c r="I20" s="14">
        <v>1.516</v>
      </c>
      <c r="J20" s="14">
        <v>1.1419999999999999</v>
      </c>
      <c r="K20" s="14">
        <v>0.98</v>
      </c>
      <c r="L20" s="14">
        <v>1.0569999999999999</v>
      </c>
      <c r="M20" s="14">
        <v>0.73699999999999999</v>
      </c>
      <c r="N20" s="14">
        <v>0.90700000000000003</v>
      </c>
      <c r="O20" s="14">
        <v>0.78</v>
      </c>
      <c r="P20" s="14">
        <v>0.77500000000000002</v>
      </c>
      <c r="Q20" s="14">
        <v>0.748</v>
      </c>
      <c r="R20" s="14">
        <v>0.82799999999999996</v>
      </c>
      <c r="S20" s="13">
        <v>0.69599999999999995</v>
      </c>
    </row>
    <row r="21" spans="2:36" ht="15.75" thickBot="1" x14ac:dyDescent="0.3"/>
    <row r="22" spans="2:36" ht="15.75" thickBot="1" x14ac:dyDescent="0.3">
      <c r="B22" s="33" t="s">
        <v>56</v>
      </c>
      <c r="C22" s="36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4"/>
      <c r="U22" s="33" t="s">
        <v>56</v>
      </c>
      <c r="V22" s="36">
        <v>500</v>
      </c>
      <c r="W22" s="35">
        <v>1000</v>
      </c>
      <c r="X22" s="35">
        <v>2000</v>
      </c>
      <c r="Y22" s="34">
        <v>4000</v>
      </c>
    </row>
    <row r="23" spans="2:36" ht="18.75" thickBot="1" x14ac:dyDescent="0.4">
      <c r="B23" s="29" t="s">
        <v>27</v>
      </c>
      <c r="C23" s="28">
        <v>3.0209999999999999</v>
      </c>
      <c r="D23" s="27">
        <v>2.6960000000000002</v>
      </c>
      <c r="E23" s="27">
        <v>2.4369999999999998</v>
      </c>
      <c r="F23" s="27">
        <v>2.2650000000000001</v>
      </c>
      <c r="G23" s="27">
        <v>2.2200000000000002</v>
      </c>
      <c r="H23" s="27">
        <v>1.772</v>
      </c>
      <c r="I23" s="27">
        <v>1.415</v>
      </c>
      <c r="J23" s="27">
        <v>1.3089999999999999</v>
      </c>
      <c r="K23" s="27">
        <v>1.1739999999999999</v>
      </c>
      <c r="L23" s="27">
        <v>0.99099999999999999</v>
      </c>
      <c r="M23" s="27">
        <v>0.91</v>
      </c>
      <c r="N23" s="27">
        <v>0.92800000000000005</v>
      </c>
      <c r="O23" s="27">
        <v>0.88900000000000001</v>
      </c>
      <c r="P23" s="27">
        <v>0.84499999999999997</v>
      </c>
      <c r="Q23" s="27">
        <v>0.81499999999999995</v>
      </c>
      <c r="R23" s="27">
        <v>0.76900000000000002</v>
      </c>
      <c r="S23" s="26">
        <v>0.72599999999999998</v>
      </c>
      <c r="U23" s="38" t="s">
        <v>26</v>
      </c>
      <c r="V23" s="12">
        <v>-0.26</v>
      </c>
      <c r="W23" s="23" t="s">
        <v>76</v>
      </c>
      <c r="X23" s="23" t="s">
        <v>52</v>
      </c>
      <c r="Y23" s="23" t="s">
        <v>77</v>
      </c>
      <c r="AG23" s="23"/>
      <c r="AH23" s="23"/>
      <c r="AI23" s="23"/>
      <c r="AJ23" s="23"/>
    </row>
    <row r="24" spans="2:36" ht="18.75" thickBot="1" x14ac:dyDescent="0.4">
      <c r="B24" s="21" t="s">
        <v>24</v>
      </c>
      <c r="C24" s="20">
        <v>3.137</v>
      </c>
      <c r="D24" s="17">
        <v>2.774</v>
      </c>
      <c r="E24" s="17">
        <v>2.2669999999999999</v>
      </c>
      <c r="F24" s="17">
        <v>2.4710000000000001</v>
      </c>
      <c r="G24" s="17">
        <v>2.4089999999999998</v>
      </c>
      <c r="H24" s="17">
        <v>1.796</v>
      </c>
      <c r="I24" s="17">
        <v>1.3660000000000001</v>
      </c>
      <c r="J24" s="17">
        <v>1.3460000000000001</v>
      </c>
      <c r="K24" s="17">
        <v>1.2569999999999999</v>
      </c>
      <c r="L24" s="17">
        <v>0.92300000000000004</v>
      </c>
      <c r="M24" s="17">
        <v>0.89100000000000001</v>
      </c>
      <c r="N24" s="17">
        <v>0.92400000000000004</v>
      </c>
      <c r="O24" s="17">
        <v>0.876</v>
      </c>
      <c r="P24" s="17">
        <v>0.81299999999999994</v>
      </c>
      <c r="Q24" s="17">
        <v>0.78100000000000003</v>
      </c>
      <c r="R24" s="17">
        <v>0.80400000000000005</v>
      </c>
      <c r="S24" s="19">
        <v>0.71199999999999997</v>
      </c>
      <c r="U24" s="37" t="s">
        <v>23</v>
      </c>
      <c r="V24" s="12">
        <v>106.43300000000001</v>
      </c>
      <c r="W24" s="12">
        <v>76.316000000000003</v>
      </c>
      <c r="X24" s="12">
        <v>64.516000000000005</v>
      </c>
      <c r="Y24" s="12">
        <v>64.691999999999993</v>
      </c>
      <c r="Z24" s="12" t="s">
        <v>22</v>
      </c>
      <c r="AA24" s="12">
        <v>2.1059999999999999</v>
      </c>
    </row>
    <row r="25" spans="2:36" ht="15.75" thickBot="1" x14ac:dyDescent="0.3">
      <c r="B25" s="16" t="s">
        <v>4</v>
      </c>
      <c r="C25" s="15">
        <v>3.4660000000000002</v>
      </c>
      <c r="D25" s="14">
        <v>2.3660000000000001</v>
      </c>
      <c r="E25" s="14">
        <v>2.0209999999999999</v>
      </c>
      <c r="F25" s="14">
        <v>1.6619999999999999</v>
      </c>
      <c r="G25" s="14">
        <v>1.8</v>
      </c>
      <c r="H25" s="14">
        <v>1.647</v>
      </c>
      <c r="I25" s="14">
        <v>1.4630000000000001</v>
      </c>
      <c r="J25" s="14">
        <v>1.296</v>
      </c>
      <c r="K25" s="14">
        <v>1.0329999999999999</v>
      </c>
      <c r="L25" s="14">
        <v>0.94</v>
      </c>
      <c r="M25" s="14">
        <v>1.0129999999999999</v>
      </c>
      <c r="N25" s="14">
        <v>1.1499999999999999</v>
      </c>
      <c r="O25" s="14">
        <v>0.90300000000000002</v>
      </c>
      <c r="P25" s="14">
        <v>0.96899999999999997</v>
      </c>
      <c r="Q25" s="14">
        <v>0.84699999999999998</v>
      </c>
      <c r="R25" s="14">
        <v>0.751</v>
      </c>
      <c r="S25" s="13">
        <v>0.75600000000000001</v>
      </c>
    </row>
    <row r="26" spans="2:36" ht="15.75" thickBot="1" x14ac:dyDescent="0.3"/>
    <row r="27" spans="2:36" ht="15.75" thickBot="1" x14ac:dyDescent="0.3">
      <c r="B27" s="33" t="s">
        <v>55</v>
      </c>
      <c r="C27" s="36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4"/>
      <c r="U27" s="33" t="s">
        <v>55</v>
      </c>
      <c r="V27" s="36">
        <v>500</v>
      </c>
      <c r="W27" s="35">
        <v>1000</v>
      </c>
      <c r="X27" s="35">
        <v>2000</v>
      </c>
      <c r="Y27" s="34">
        <v>4000</v>
      </c>
    </row>
    <row r="28" spans="2:36" ht="18.75" thickBot="1" x14ac:dyDescent="0.4">
      <c r="B28" s="29" t="s">
        <v>27</v>
      </c>
      <c r="C28" s="28">
        <v>3.45</v>
      </c>
      <c r="D28" s="27">
        <v>2.319</v>
      </c>
      <c r="E28" s="27">
        <v>2.6</v>
      </c>
      <c r="F28" s="27">
        <v>2.2440000000000002</v>
      </c>
      <c r="G28" s="27">
        <v>2.113</v>
      </c>
      <c r="H28" s="27">
        <v>1.7250000000000001</v>
      </c>
      <c r="I28" s="27">
        <v>1.373</v>
      </c>
      <c r="J28" s="27">
        <v>1.2789999999999999</v>
      </c>
      <c r="K28" s="27">
        <v>1.1439999999999999</v>
      </c>
      <c r="L28" s="27">
        <v>1.0589999999999999</v>
      </c>
      <c r="M28" s="27">
        <v>0.99399999999999999</v>
      </c>
      <c r="N28" s="27">
        <v>0.92700000000000005</v>
      </c>
      <c r="O28" s="27">
        <v>0.88400000000000001</v>
      </c>
      <c r="P28" s="27">
        <v>0.88200000000000001</v>
      </c>
      <c r="Q28" s="27">
        <v>0.81499999999999995</v>
      </c>
      <c r="R28" s="27">
        <v>0.78</v>
      </c>
      <c r="S28" s="26">
        <v>0.751</v>
      </c>
      <c r="U28" s="38" t="s">
        <v>26</v>
      </c>
      <c r="V28" s="23" t="s">
        <v>78</v>
      </c>
      <c r="W28" s="23" t="s">
        <v>79</v>
      </c>
      <c r="X28" s="23" t="s">
        <v>80</v>
      </c>
      <c r="Y28" s="23" t="s">
        <v>81</v>
      </c>
      <c r="AF28" s="23"/>
      <c r="AG28" s="23"/>
      <c r="AH28" s="23"/>
      <c r="AI28" s="23"/>
      <c r="AJ28" s="22"/>
    </row>
    <row r="29" spans="2:36" ht="18.75" thickBot="1" x14ac:dyDescent="0.4">
      <c r="B29" s="21" t="s">
        <v>24</v>
      </c>
      <c r="C29" s="20">
        <v>3.4119999999999999</v>
      </c>
      <c r="D29" s="17">
        <v>2.0939999999999999</v>
      </c>
      <c r="E29" s="17">
        <v>2.8420000000000001</v>
      </c>
      <c r="F29" s="17">
        <v>2.3839999999999999</v>
      </c>
      <c r="G29" s="17">
        <v>2.2679999999999998</v>
      </c>
      <c r="H29" s="17">
        <v>1.641</v>
      </c>
      <c r="I29" s="17">
        <v>1.47</v>
      </c>
      <c r="J29" s="17">
        <v>1.2609999999999999</v>
      </c>
      <c r="K29" s="17">
        <v>1.2110000000000001</v>
      </c>
      <c r="L29" s="17">
        <v>1.052</v>
      </c>
      <c r="M29" s="17">
        <v>1.0209999999999999</v>
      </c>
      <c r="N29" s="17">
        <v>0.92100000000000004</v>
      </c>
      <c r="O29" s="17">
        <v>0.85899999999999999</v>
      </c>
      <c r="P29" s="17">
        <v>0.83799999999999997</v>
      </c>
      <c r="Q29" s="17">
        <v>0.83699999999999997</v>
      </c>
      <c r="R29" s="17">
        <v>0.77600000000000002</v>
      </c>
      <c r="S29" s="19">
        <v>0.747</v>
      </c>
      <c r="U29" s="37" t="s">
        <v>23</v>
      </c>
      <c r="V29" s="12">
        <v>93.472999999999999</v>
      </c>
      <c r="W29" s="12">
        <v>68.897999999999996</v>
      </c>
      <c r="X29" s="12">
        <v>61.871000000000002</v>
      </c>
      <c r="Y29" s="12">
        <v>52.15</v>
      </c>
      <c r="Z29" s="12" t="s">
        <v>22</v>
      </c>
      <c r="AA29" s="12">
        <v>2.0009999999999999</v>
      </c>
    </row>
    <row r="30" spans="2:36" ht="15.75" thickBot="1" x14ac:dyDescent="0.3">
      <c r="B30" s="16" t="s">
        <v>4</v>
      </c>
      <c r="C30" s="15">
        <v>3.0750000000000002</v>
      </c>
      <c r="D30" s="14">
        <v>2.3620000000000001</v>
      </c>
      <c r="E30" s="14">
        <v>1.8109999999999999</v>
      </c>
      <c r="F30" s="14">
        <v>2.1240000000000001</v>
      </c>
      <c r="G30" s="14">
        <v>2.0350000000000001</v>
      </c>
      <c r="H30" s="14">
        <v>1.5960000000000001</v>
      </c>
      <c r="I30" s="14">
        <v>1.696</v>
      </c>
      <c r="J30" s="14">
        <v>1.534</v>
      </c>
      <c r="K30" s="14">
        <v>1.3340000000000001</v>
      </c>
      <c r="L30" s="14">
        <v>1.1359999999999999</v>
      </c>
      <c r="M30" s="14">
        <v>0.80200000000000005</v>
      </c>
      <c r="N30" s="14">
        <v>0.86199999999999999</v>
      </c>
      <c r="O30" s="14">
        <v>0.74299999999999999</v>
      </c>
      <c r="P30" s="14">
        <v>0.872</v>
      </c>
      <c r="Q30" s="14">
        <v>0.746</v>
      </c>
      <c r="R30" s="14">
        <v>0.68799999999999994</v>
      </c>
      <c r="S30" s="13">
        <v>0.76600000000000001</v>
      </c>
    </row>
    <row r="31" spans="2:36" ht="15.75" thickBot="1" x14ac:dyDescent="0.3"/>
    <row r="32" spans="2:36" ht="15.75" thickBot="1" x14ac:dyDescent="0.3">
      <c r="B32" s="33" t="s">
        <v>54</v>
      </c>
      <c r="C32" s="36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4"/>
      <c r="U32" s="33" t="s">
        <v>54</v>
      </c>
      <c r="V32" s="36">
        <v>500</v>
      </c>
      <c r="W32" s="35">
        <v>1000</v>
      </c>
      <c r="X32" s="35">
        <v>2000</v>
      </c>
      <c r="Y32" s="34">
        <v>4000</v>
      </c>
    </row>
    <row r="33" spans="2:36" ht="18.75" thickBot="1" x14ac:dyDescent="0.4">
      <c r="B33" s="29" t="s">
        <v>27</v>
      </c>
      <c r="C33" s="28">
        <v>2.9670000000000001</v>
      </c>
      <c r="D33" s="27">
        <v>2.5219999999999998</v>
      </c>
      <c r="E33" s="27">
        <v>2.1469999999999998</v>
      </c>
      <c r="F33" s="27">
        <v>2.0489999999999999</v>
      </c>
      <c r="G33" s="27">
        <v>1.867</v>
      </c>
      <c r="H33" s="27">
        <v>1.804</v>
      </c>
      <c r="I33" s="27">
        <v>1.4359999999999999</v>
      </c>
      <c r="J33" s="27">
        <v>1.2</v>
      </c>
      <c r="K33" s="27">
        <v>1.204</v>
      </c>
      <c r="L33" s="27">
        <v>0.98899999999999999</v>
      </c>
      <c r="M33" s="27">
        <v>0.95</v>
      </c>
      <c r="N33" s="27">
        <v>0.91800000000000004</v>
      </c>
      <c r="O33" s="27">
        <v>0.91600000000000004</v>
      </c>
      <c r="P33" s="27">
        <v>0.82399999999999995</v>
      </c>
      <c r="Q33" s="27">
        <v>0.79600000000000004</v>
      </c>
      <c r="R33" s="27">
        <v>0.80900000000000005</v>
      </c>
      <c r="S33" s="26">
        <v>0.74299999999999999</v>
      </c>
      <c r="U33" s="38" t="s">
        <v>26</v>
      </c>
      <c r="V33" s="12">
        <v>0.37</v>
      </c>
      <c r="W33" s="23" t="s">
        <v>53</v>
      </c>
      <c r="X33" s="23" t="s">
        <v>52</v>
      </c>
      <c r="Y33" s="23" t="s">
        <v>51</v>
      </c>
      <c r="AG33" s="23"/>
      <c r="AH33" s="23"/>
      <c r="AI33" s="23"/>
      <c r="AJ33" s="23"/>
    </row>
    <row r="34" spans="2:36" ht="18.75" thickBot="1" x14ac:dyDescent="0.4">
      <c r="B34" s="21" t="s">
        <v>24</v>
      </c>
      <c r="C34" s="20">
        <v>2.548</v>
      </c>
      <c r="D34" s="17">
        <v>2.883</v>
      </c>
      <c r="E34" s="17">
        <v>2.1379999999999999</v>
      </c>
      <c r="F34" s="17">
        <v>2.298</v>
      </c>
      <c r="G34" s="17">
        <v>1.8049999999999999</v>
      </c>
      <c r="H34" s="17">
        <v>1.8380000000000001</v>
      </c>
      <c r="I34" s="17">
        <v>1.462</v>
      </c>
      <c r="J34" s="17">
        <v>1.224</v>
      </c>
      <c r="K34" s="17">
        <v>1.2</v>
      </c>
      <c r="L34" s="17">
        <v>0.91300000000000003</v>
      </c>
      <c r="M34" s="17">
        <v>0.99399999999999999</v>
      </c>
      <c r="N34" s="17">
        <v>0.91800000000000004</v>
      </c>
      <c r="O34" s="17">
        <v>0.90200000000000002</v>
      </c>
      <c r="P34" s="17">
        <v>0.82299999999999995</v>
      </c>
      <c r="Q34" s="17">
        <v>0.78300000000000003</v>
      </c>
      <c r="R34" s="17">
        <v>0.79600000000000004</v>
      </c>
      <c r="S34" s="19">
        <v>0.73399999999999999</v>
      </c>
      <c r="U34" s="37" t="s">
        <v>23</v>
      </c>
      <c r="V34" s="12">
        <v>106.366</v>
      </c>
      <c r="W34" s="12">
        <v>75.156999999999996</v>
      </c>
      <c r="X34" s="12">
        <v>63.162999999999997</v>
      </c>
      <c r="Y34" s="12">
        <v>63.451000000000001</v>
      </c>
      <c r="Z34" s="12" t="s">
        <v>22</v>
      </c>
      <c r="AA34" s="12">
        <v>1.887</v>
      </c>
    </row>
    <row r="35" spans="2:36" ht="15.75" thickBot="1" x14ac:dyDescent="0.3">
      <c r="B35" s="16" t="s">
        <v>4</v>
      </c>
      <c r="C35" s="15">
        <v>3.3780000000000001</v>
      </c>
      <c r="D35" s="14">
        <v>2.0299999999999998</v>
      </c>
      <c r="E35" s="14">
        <v>2.2000000000000002</v>
      </c>
      <c r="F35" s="14">
        <v>2.246</v>
      </c>
      <c r="G35" s="14">
        <v>1.9850000000000001</v>
      </c>
      <c r="H35" s="14">
        <v>1.2330000000000001</v>
      </c>
      <c r="I35" s="14">
        <v>1.1439999999999999</v>
      </c>
      <c r="J35" s="14">
        <v>1.5109999999999999</v>
      </c>
      <c r="K35" s="14">
        <v>1.0409999999999999</v>
      </c>
      <c r="L35" s="14">
        <v>1.1950000000000001</v>
      </c>
      <c r="M35" s="14">
        <v>1.294</v>
      </c>
      <c r="N35" s="14">
        <v>1.135</v>
      </c>
      <c r="O35" s="14">
        <v>0.83599999999999997</v>
      </c>
      <c r="P35" s="14">
        <v>0.91200000000000003</v>
      </c>
      <c r="Q35" s="14">
        <v>0.85699999999999998</v>
      </c>
      <c r="R35" s="14">
        <v>0.81100000000000005</v>
      </c>
      <c r="S35" s="13">
        <v>0.80500000000000005</v>
      </c>
    </row>
    <row r="36" spans="2:36" ht="15.75" thickBot="1" x14ac:dyDescent="0.3"/>
    <row r="37" spans="2:36" ht="15.75" thickBot="1" x14ac:dyDescent="0.3">
      <c r="B37" s="33" t="s">
        <v>50</v>
      </c>
      <c r="C37" s="36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4"/>
      <c r="U37" s="33" t="s">
        <v>50</v>
      </c>
      <c r="V37" s="36">
        <v>500</v>
      </c>
      <c r="W37" s="35">
        <v>1000</v>
      </c>
      <c r="X37" s="35">
        <v>2000</v>
      </c>
      <c r="Y37" s="34">
        <v>4000</v>
      </c>
    </row>
    <row r="38" spans="2:36" ht="18.75" thickBot="1" x14ac:dyDescent="0.4">
      <c r="B38" s="29" t="s">
        <v>27</v>
      </c>
      <c r="C38" s="28">
        <v>2.94</v>
      </c>
      <c r="D38" s="27">
        <v>2.742</v>
      </c>
      <c r="E38" s="27">
        <v>2.3769999999999998</v>
      </c>
      <c r="F38" s="27">
        <v>2.2320000000000002</v>
      </c>
      <c r="G38" s="27">
        <v>1.9510000000000001</v>
      </c>
      <c r="H38" s="27">
        <v>1.833</v>
      </c>
      <c r="I38" s="27">
        <v>1.3720000000000001</v>
      </c>
      <c r="J38" s="27">
        <v>1.1870000000000001</v>
      </c>
      <c r="K38" s="27">
        <v>1.1359999999999999</v>
      </c>
      <c r="L38" s="27">
        <v>0.95</v>
      </c>
      <c r="M38" s="27">
        <v>0.94499999999999995</v>
      </c>
      <c r="N38" s="27">
        <v>0.86099999999999999</v>
      </c>
      <c r="O38" s="27">
        <v>0.90600000000000003</v>
      </c>
      <c r="P38" s="27">
        <v>0.84499999999999997</v>
      </c>
      <c r="Q38" s="27">
        <v>0.77200000000000002</v>
      </c>
      <c r="R38" s="27">
        <v>0.81799999999999995</v>
      </c>
      <c r="S38" s="26">
        <v>0.75</v>
      </c>
      <c r="U38" s="38" t="s">
        <v>26</v>
      </c>
      <c r="V38" s="23" t="s">
        <v>49</v>
      </c>
      <c r="W38" s="23" t="s">
        <v>48</v>
      </c>
      <c r="X38" s="23" t="s">
        <v>47</v>
      </c>
      <c r="Y38" s="23" t="s">
        <v>46</v>
      </c>
      <c r="AF38" s="23"/>
      <c r="AG38" s="23"/>
      <c r="AH38" s="23"/>
      <c r="AI38" s="23"/>
      <c r="AJ38" s="23"/>
    </row>
    <row r="39" spans="2:36" ht="18.75" thickBot="1" x14ac:dyDescent="0.4">
      <c r="B39" s="21" t="s">
        <v>24</v>
      </c>
      <c r="C39" s="20">
        <v>2.79</v>
      </c>
      <c r="D39" s="17">
        <v>2.68</v>
      </c>
      <c r="E39" s="17">
        <v>2.1920000000000002</v>
      </c>
      <c r="F39" s="17">
        <v>2.2989999999999999</v>
      </c>
      <c r="G39" s="17">
        <v>2.0979999999999999</v>
      </c>
      <c r="H39" s="17">
        <v>1.7470000000000001</v>
      </c>
      <c r="I39" s="17">
        <v>1.5449999999999999</v>
      </c>
      <c r="J39" s="17">
        <v>1.226</v>
      </c>
      <c r="K39" s="17">
        <v>1.2050000000000001</v>
      </c>
      <c r="L39" s="17">
        <v>0.94899999999999995</v>
      </c>
      <c r="M39" s="17">
        <v>0.90100000000000002</v>
      </c>
      <c r="N39" s="17">
        <v>0.874</v>
      </c>
      <c r="O39" s="17">
        <v>0.90600000000000003</v>
      </c>
      <c r="P39" s="17">
        <v>0.82899999999999996</v>
      </c>
      <c r="Q39" s="17">
        <v>0.76600000000000001</v>
      </c>
      <c r="R39" s="17">
        <v>0.82499999999999996</v>
      </c>
      <c r="S39" s="19">
        <v>0.73499999999999999</v>
      </c>
      <c r="U39" s="37" t="s">
        <v>23</v>
      </c>
      <c r="V39" s="12">
        <v>93.260999999999996</v>
      </c>
      <c r="W39" s="12">
        <v>80.225999999999999</v>
      </c>
      <c r="X39" s="12">
        <v>69.878</v>
      </c>
      <c r="Y39" s="12">
        <v>60.308</v>
      </c>
      <c r="Z39" s="12" t="s">
        <v>22</v>
      </c>
      <c r="AA39" s="12">
        <v>2.0089999999999999</v>
      </c>
    </row>
    <row r="40" spans="2:36" ht="15.75" thickBot="1" x14ac:dyDescent="0.3">
      <c r="B40" s="16" t="s">
        <v>4</v>
      </c>
      <c r="C40" s="15">
        <v>2.895</v>
      </c>
      <c r="D40" s="14">
        <v>2.9750000000000001</v>
      </c>
      <c r="E40" s="14">
        <v>1.762</v>
      </c>
      <c r="F40" s="14">
        <v>2.512</v>
      </c>
      <c r="G40" s="14">
        <v>1.859</v>
      </c>
      <c r="H40" s="14">
        <v>1.4410000000000001</v>
      </c>
      <c r="I40" s="14">
        <v>1.4610000000000001</v>
      </c>
      <c r="J40" s="14">
        <v>1.74</v>
      </c>
      <c r="K40" s="14">
        <v>1.1739999999999999</v>
      </c>
      <c r="L40" s="14">
        <v>1.2210000000000001</v>
      </c>
      <c r="M40" s="14">
        <v>1.024</v>
      </c>
      <c r="N40" s="14">
        <v>0.88500000000000001</v>
      </c>
      <c r="O40" s="14">
        <v>0.91100000000000003</v>
      </c>
      <c r="P40" s="14">
        <v>0.85499999999999998</v>
      </c>
      <c r="Q40" s="14">
        <v>0.875</v>
      </c>
      <c r="R40" s="14">
        <v>0.73799999999999999</v>
      </c>
      <c r="S40" s="13">
        <v>0.82899999999999996</v>
      </c>
    </row>
    <row r="41" spans="2:36" ht="15.75" thickBot="1" x14ac:dyDescent="0.3"/>
    <row r="42" spans="2:36" ht="15.75" thickBot="1" x14ac:dyDescent="0.3">
      <c r="B42" s="33" t="s">
        <v>45</v>
      </c>
      <c r="C42" s="36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4"/>
      <c r="U42" s="33" t="s">
        <v>45</v>
      </c>
      <c r="V42" s="36">
        <v>500</v>
      </c>
      <c r="W42" s="35">
        <v>1000</v>
      </c>
      <c r="X42" s="35">
        <v>2000</v>
      </c>
      <c r="Y42" s="34">
        <v>4000</v>
      </c>
    </row>
    <row r="43" spans="2:36" ht="18.75" thickBot="1" x14ac:dyDescent="0.4">
      <c r="B43" s="29" t="s">
        <v>27</v>
      </c>
      <c r="C43" s="28">
        <v>2.573</v>
      </c>
      <c r="D43" s="27">
        <v>2.6989999999999998</v>
      </c>
      <c r="E43" s="27">
        <v>2.444</v>
      </c>
      <c r="F43" s="27">
        <v>2.3340000000000001</v>
      </c>
      <c r="G43" s="27">
        <v>1.998</v>
      </c>
      <c r="H43" s="27">
        <v>1.853</v>
      </c>
      <c r="I43" s="27">
        <v>1.4450000000000001</v>
      </c>
      <c r="J43" s="27">
        <v>1.242</v>
      </c>
      <c r="K43" s="27">
        <v>1.1220000000000001</v>
      </c>
      <c r="L43" s="27">
        <v>1.0900000000000001</v>
      </c>
      <c r="M43" s="27">
        <v>0.97199999999999998</v>
      </c>
      <c r="N43" s="27">
        <v>0.94499999999999995</v>
      </c>
      <c r="O43" s="27">
        <v>0.83299999999999996</v>
      </c>
      <c r="P43" s="27">
        <v>0.89100000000000001</v>
      </c>
      <c r="Q43" s="27">
        <v>0.85499999999999998</v>
      </c>
      <c r="R43" s="27">
        <v>0.78</v>
      </c>
      <c r="S43" s="26">
        <v>0.748</v>
      </c>
      <c r="U43" s="38" t="s">
        <v>26</v>
      </c>
      <c r="V43" s="12">
        <v>-0.16</v>
      </c>
      <c r="W43" s="22" t="s">
        <v>44</v>
      </c>
      <c r="X43" s="22" t="s">
        <v>43</v>
      </c>
      <c r="Y43" s="23" t="s">
        <v>35</v>
      </c>
      <c r="AG43" s="22"/>
      <c r="AH43" s="22"/>
      <c r="AI43" s="23"/>
      <c r="AJ43" s="22"/>
    </row>
    <row r="44" spans="2:36" ht="18.75" thickBot="1" x14ac:dyDescent="0.4">
      <c r="B44" s="21" t="s">
        <v>24</v>
      </c>
      <c r="C44" s="20">
        <v>2.3439999999999999</v>
      </c>
      <c r="D44" s="17">
        <v>2.77</v>
      </c>
      <c r="E44" s="17">
        <v>2.2759999999999998</v>
      </c>
      <c r="F44" s="17">
        <v>2.3290000000000002</v>
      </c>
      <c r="G44" s="17">
        <v>2.1219999999999999</v>
      </c>
      <c r="H44" s="17">
        <v>1.9650000000000001</v>
      </c>
      <c r="I44" s="17">
        <v>1.282</v>
      </c>
      <c r="J44" s="17">
        <v>1.1930000000000001</v>
      </c>
      <c r="K44" s="17">
        <v>1.196</v>
      </c>
      <c r="L44" s="17">
        <v>1.089</v>
      </c>
      <c r="M44" s="17">
        <v>0.96099999999999997</v>
      </c>
      <c r="N44" s="17">
        <v>0.89500000000000002</v>
      </c>
      <c r="O44" s="17">
        <v>0.83299999999999996</v>
      </c>
      <c r="P44" s="17">
        <v>0.92900000000000005</v>
      </c>
      <c r="Q44" s="17">
        <v>0.85899999999999999</v>
      </c>
      <c r="R44" s="17">
        <v>0.84599999999999997</v>
      </c>
      <c r="S44" s="19">
        <v>0.75800000000000001</v>
      </c>
      <c r="U44" s="37" t="s">
        <v>23</v>
      </c>
      <c r="V44" s="12">
        <v>105.455</v>
      </c>
      <c r="W44" s="12">
        <v>81.186999999999998</v>
      </c>
      <c r="X44" s="12">
        <v>64.25</v>
      </c>
      <c r="Y44" s="12">
        <v>60.253999999999998</v>
      </c>
      <c r="Z44" s="12" t="s">
        <v>22</v>
      </c>
      <c r="AA44" s="12">
        <v>2.0099999999999998</v>
      </c>
    </row>
    <row r="45" spans="2:36" ht="15.75" thickBot="1" x14ac:dyDescent="0.3">
      <c r="B45" s="16" t="s">
        <v>4</v>
      </c>
      <c r="C45" s="15">
        <v>3.29</v>
      </c>
      <c r="D45" s="14">
        <v>3.64</v>
      </c>
      <c r="E45" s="14">
        <v>2.3330000000000002</v>
      </c>
      <c r="F45" s="14">
        <v>1.8089999999999999</v>
      </c>
      <c r="G45" s="14">
        <v>2.1419999999999999</v>
      </c>
      <c r="H45" s="14">
        <v>1.7969999999999999</v>
      </c>
      <c r="I45" s="14">
        <v>1.272</v>
      </c>
      <c r="J45" s="14">
        <v>1.246</v>
      </c>
      <c r="K45" s="14">
        <v>1.3120000000000001</v>
      </c>
      <c r="L45" s="14">
        <v>0.94399999999999995</v>
      </c>
      <c r="M45" s="14">
        <v>1.052</v>
      </c>
      <c r="N45" s="14">
        <v>0.95699999999999996</v>
      </c>
      <c r="O45" s="14">
        <v>1.002</v>
      </c>
      <c r="P45" s="14">
        <v>0.88600000000000001</v>
      </c>
      <c r="Q45" s="14">
        <v>0.94</v>
      </c>
      <c r="R45" s="14">
        <v>0.92100000000000004</v>
      </c>
      <c r="S45" s="13">
        <v>0.81899999999999995</v>
      </c>
    </row>
    <row r="46" spans="2:36" ht="15.75" thickBot="1" x14ac:dyDescent="0.3"/>
    <row r="47" spans="2:36" ht="15.75" thickBot="1" x14ac:dyDescent="0.3">
      <c r="B47" s="33" t="s">
        <v>42</v>
      </c>
      <c r="C47" s="36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4"/>
      <c r="U47" s="33" t="s">
        <v>42</v>
      </c>
      <c r="V47" s="36">
        <v>500</v>
      </c>
      <c r="W47" s="35">
        <v>1000</v>
      </c>
      <c r="X47" s="35">
        <v>2000</v>
      </c>
      <c r="Y47" s="34">
        <v>4000</v>
      </c>
    </row>
    <row r="48" spans="2:36" ht="18.75" thickBot="1" x14ac:dyDescent="0.4">
      <c r="B48" s="29" t="s">
        <v>27</v>
      </c>
      <c r="C48" s="28">
        <v>3.0169999999999999</v>
      </c>
      <c r="D48" s="27">
        <v>2.7519999999999998</v>
      </c>
      <c r="E48" s="27">
        <v>2.5369999999999999</v>
      </c>
      <c r="F48" s="27">
        <v>2.02</v>
      </c>
      <c r="G48" s="27">
        <v>1.996</v>
      </c>
      <c r="H48" s="27">
        <v>1.7569999999999999</v>
      </c>
      <c r="I48" s="27">
        <v>1.3740000000000001</v>
      </c>
      <c r="J48" s="27">
        <v>1.222</v>
      </c>
      <c r="K48" s="27">
        <v>1.1870000000000001</v>
      </c>
      <c r="L48" s="27">
        <v>1.0189999999999999</v>
      </c>
      <c r="M48" s="27">
        <v>1.0049999999999999</v>
      </c>
      <c r="N48" s="27">
        <v>0.873</v>
      </c>
      <c r="O48" s="27">
        <v>0.88400000000000001</v>
      </c>
      <c r="P48" s="27">
        <v>0.84499999999999997</v>
      </c>
      <c r="Q48" s="27">
        <v>0.82499999999999996</v>
      </c>
      <c r="R48" s="27">
        <v>0.754</v>
      </c>
      <c r="S48" s="26">
        <v>0.76100000000000001</v>
      </c>
      <c r="U48" s="38" t="s">
        <v>26</v>
      </c>
      <c r="V48" s="12">
        <v>-0.28000000000000003</v>
      </c>
      <c r="W48" s="22" t="s">
        <v>41</v>
      </c>
      <c r="X48" s="23" t="s">
        <v>40</v>
      </c>
      <c r="Y48" s="23" t="s">
        <v>39</v>
      </c>
      <c r="AG48" s="22"/>
      <c r="AH48" s="23"/>
      <c r="AI48" s="23"/>
      <c r="AJ48" s="23"/>
    </row>
    <row r="49" spans="2:36" ht="18.75" thickBot="1" x14ac:dyDescent="0.4">
      <c r="B49" s="21" t="s">
        <v>24</v>
      </c>
      <c r="C49" s="20">
        <v>2.891</v>
      </c>
      <c r="D49" s="17">
        <v>2.778</v>
      </c>
      <c r="E49" s="17">
        <v>2.6219999999999999</v>
      </c>
      <c r="F49" s="17">
        <v>1.98</v>
      </c>
      <c r="G49" s="17">
        <v>2.0230000000000001</v>
      </c>
      <c r="H49" s="17">
        <v>1.8320000000000001</v>
      </c>
      <c r="I49" s="17">
        <v>1.4219999999999999</v>
      </c>
      <c r="J49" s="17">
        <v>1.1479999999999999</v>
      </c>
      <c r="K49" s="17">
        <v>1.31</v>
      </c>
      <c r="L49" s="17">
        <v>1.0029999999999999</v>
      </c>
      <c r="M49" s="17">
        <v>1.0389999999999999</v>
      </c>
      <c r="N49" s="17">
        <v>0.84699999999999998</v>
      </c>
      <c r="O49" s="17">
        <v>0.92200000000000004</v>
      </c>
      <c r="P49" s="17">
        <v>0.86899999999999999</v>
      </c>
      <c r="Q49" s="17">
        <v>0.83</v>
      </c>
      <c r="R49" s="17">
        <v>0.77900000000000003</v>
      </c>
      <c r="S49" s="19">
        <v>0.72599999999999998</v>
      </c>
      <c r="U49" s="37" t="s">
        <v>23</v>
      </c>
      <c r="V49" s="12">
        <v>111.358</v>
      </c>
      <c r="W49" s="12">
        <v>79.602000000000004</v>
      </c>
      <c r="X49" s="12">
        <v>67.756</v>
      </c>
      <c r="Y49" s="12">
        <v>61.914999999999999</v>
      </c>
      <c r="Z49" s="12" t="s">
        <v>22</v>
      </c>
      <c r="AA49" s="12">
        <v>2.048</v>
      </c>
    </row>
    <row r="50" spans="2:36" ht="15.75" thickBot="1" x14ac:dyDescent="0.3">
      <c r="B50" s="16" t="s">
        <v>4</v>
      </c>
      <c r="C50" s="15">
        <v>3.8029999999999999</v>
      </c>
      <c r="D50" s="14">
        <v>2.9140000000000001</v>
      </c>
      <c r="E50" s="14">
        <v>1.478</v>
      </c>
      <c r="F50" s="14">
        <v>2.399</v>
      </c>
      <c r="G50" s="14">
        <v>2.1859999999999999</v>
      </c>
      <c r="H50" s="14">
        <v>1.657</v>
      </c>
      <c r="I50" s="14">
        <v>1.4990000000000001</v>
      </c>
      <c r="J50" s="14">
        <v>1.623</v>
      </c>
      <c r="K50" s="14">
        <v>0.89700000000000002</v>
      </c>
      <c r="L50" s="14">
        <v>1.165</v>
      </c>
      <c r="M50" s="14">
        <v>0.89100000000000001</v>
      </c>
      <c r="N50" s="14">
        <v>0.94499999999999995</v>
      </c>
      <c r="O50" s="14">
        <v>0.78100000000000003</v>
      </c>
      <c r="P50" s="14">
        <v>0.995</v>
      </c>
      <c r="Q50" s="14">
        <v>0.79400000000000004</v>
      </c>
      <c r="R50" s="14">
        <v>0.94</v>
      </c>
      <c r="S50" s="13">
        <v>0.74399999999999999</v>
      </c>
    </row>
    <row r="51" spans="2:36" ht="15.75" thickBot="1" x14ac:dyDescent="0.3"/>
    <row r="52" spans="2:36" ht="15.75" thickBot="1" x14ac:dyDescent="0.3">
      <c r="B52" s="33" t="s">
        <v>38</v>
      </c>
      <c r="C52" s="36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4"/>
      <c r="U52" s="33" t="s">
        <v>38</v>
      </c>
      <c r="V52" s="36">
        <v>500</v>
      </c>
      <c r="W52" s="35">
        <v>1000</v>
      </c>
      <c r="X52" s="35">
        <v>2000</v>
      </c>
      <c r="Y52" s="34">
        <v>4000</v>
      </c>
    </row>
    <row r="53" spans="2:36" ht="18.75" thickBot="1" x14ac:dyDescent="0.4">
      <c r="B53" s="29" t="s">
        <v>27</v>
      </c>
      <c r="C53" s="28">
        <v>2.843</v>
      </c>
      <c r="D53" s="27">
        <v>2.4169999999999998</v>
      </c>
      <c r="E53" s="27">
        <v>2.54</v>
      </c>
      <c r="F53" s="27">
        <v>2.23</v>
      </c>
      <c r="G53" s="27">
        <v>2.0840000000000001</v>
      </c>
      <c r="H53" s="27">
        <v>1.661</v>
      </c>
      <c r="I53" s="27">
        <v>1.5049999999999999</v>
      </c>
      <c r="J53" s="27">
        <v>1.2709999999999999</v>
      </c>
      <c r="K53" s="27">
        <v>1.1479999999999999</v>
      </c>
      <c r="L53" s="27">
        <v>1.0389999999999999</v>
      </c>
      <c r="M53" s="27">
        <v>0.99299999999999999</v>
      </c>
      <c r="N53" s="27">
        <v>0.94699999999999995</v>
      </c>
      <c r="O53" s="27">
        <v>0.91300000000000003</v>
      </c>
      <c r="P53" s="27">
        <v>0.88300000000000001</v>
      </c>
      <c r="Q53" s="27">
        <v>0.88</v>
      </c>
      <c r="R53" s="27">
        <v>0.82399999999999995</v>
      </c>
      <c r="S53" s="26">
        <v>0.77500000000000002</v>
      </c>
      <c r="U53" s="38" t="s">
        <v>26</v>
      </c>
      <c r="V53" s="23" t="s">
        <v>37</v>
      </c>
      <c r="W53" s="23" t="s">
        <v>36</v>
      </c>
      <c r="X53" s="22" t="s">
        <v>32</v>
      </c>
      <c r="Y53" s="23" t="s">
        <v>35</v>
      </c>
      <c r="AF53" s="23"/>
      <c r="AG53" s="23"/>
      <c r="AH53" s="22"/>
      <c r="AI53" s="23"/>
      <c r="AJ53" s="23"/>
    </row>
    <row r="54" spans="2:36" ht="18.75" thickBot="1" x14ac:dyDescent="0.4">
      <c r="B54" s="21" t="s">
        <v>24</v>
      </c>
      <c r="C54" s="20">
        <v>2.4969999999999999</v>
      </c>
      <c r="D54" s="17">
        <v>2.3730000000000002</v>
      </c>
      <c r="E54" s="17">
        <v>2.5840000000000001</v>
      </c>
      <c r="F54" s="17">
        <v>2.1619999999999999</v>
      </c>
      <c r="G54" s="17">
        <v>1.8160000000000001</v>
      </c>
      <c r="H54" s="17">
        <v>1.728</v>
      </c>
      <c r="I54" s="17">
        <v>1.659</v>
      </c>
      <c r="J54" s="17">
        <v>1.266</v>
      </c>
      <c r="K54" s="17">
        <v>1.329</v>
      </c>
      <c r="L54" s="17">
        <v>1.0660000000000001</v>
      </c>
      <c r="M54" s="17">
        <v>0.93300000000000005</v>
      </c>
      <c r="N54" s="17">
        <v>0.96099999999999997</v>
      </c>
      <c r="O54" s="17">
        <v>0.91800000000000004</v>
      </c>
      <c r="P54" s="17">
        <v>0.88400000000000001</v>
      </c>
      <c r="Q54" s="17">
        <v>0.86699999999999999</v>
      </c>
      <c r="R54" s="17">
        <v>0.81499999999999995</v>
      </c>
      <c r="S54" s="19">
        <v>0.81699999999999995</v>
      </c>
      <c r="U54" s="37" t="s">
        <v>23</v>
      </c>
      <c r="V54" s="12">
        <v>100.116</v>
      </c>
      <c r="W54" s="12">
        <v>84.793999999999997</v>
      </c>
      <c r="X54" s="12">
        <v>68.063999999999993</v>
      </c>
      <c r="Y54" s="12">
        <v>60.820999999999998</v>
      </c>
      <c r="Z54" s="12" t="s">
        <v>22</v>
      </c>
      <c r="AA54" s="12">
        <v>1.7450000000000001</v>
      </c>
    </row>
    <row r="55" spans="2:36" ht="15.75" thickBot="1" x14ac:dyDescent="0.3">
      <c r="B55" s="16" t="s">
        <v>4</v>
      </c>
      <c r="C55" s="15">
        <v>2.734</v>
      </c>
      <c r="D55" s="14">
        <v>2.54</v>
      </c>
      <c r="E55" s="14">
        <v>1.9119999999999999</v>
      </c>
      <c r="F55" s="14">
        <v>1.9770000000000001</v>
      </c>
      <c r="G55" s="14">
        <v>2.0419999999999998</v>
      </c>
      <c r="H55" s="14">
        <v>1.8180000000000001</v>
      </c>
      <c r="I55" s="14">
        <v>1.4419999999999999</v>
      </c>
      <c r="J55" s="14">
        <v>1.1839999999999999</v>
      </c>
      <c r="K55" s="14">
        <v>1.0329999999999999</v>
      </c>
      <c r="L55" s="14">
        <v>1.276</v>
      </c>
      <c r="M55" s="14">
        <v>1.139</v>
      </c>
      <c r="N55" s="14">
        <v>1.085</v>
      </c>
      <c r="O55" s="14">
        <v>0.95299999999999996</v>
      </c>
      <c r="P55" s="14">
        <v>0.93600000000000005</v>
      </c>
      <c r="Q55" s="14">
        <v>0.80400000000000005</v>
      </c>
      <c r="R55" s="14">
        <v>0.88500000000000001</v>
      </c>
      <c r="S55" s="13">
        <v>0.85</v>
      </c>
    </row>
    <row r="56" spans="2:36" ht="15.75" thickBot="1" x14ac:dyDescent="0.3"/>
    <row r="57" spans="2:36" ht="15.75" thickBot="1" x14ac:dyDescent="0.3">
      <c r="B57" s="33" t="s">
        <v>34</v>
      </c>
      <c r="C57" s="36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4"/>
      <c r="U57" s="33" t="s">
        <v>34</v>
      </c>
      <c r="V57" s="36">
        <v>500</v>
      </c>
      <c r="W57" s="35">
        <v>1000</v>
      </c>
      <c r="X57" s="35">
        <v>2000</v>
      </c>
      <c r="Y57" s="34">
        <v>4000</v>
      </c>
    </row>
    <row r="58" spans="2:36" ht="18.75" thickBot="1" x14ac:dyDescent="0.4">
      <c r="B58" s="29" t="s">
        <v>27</v>
      </c>
      <c r="C58" s="28">
        <v>3.31</v>
      </c>
      <c r="D58" s="27">
        <v>2.5459999999999998</v>
      </c>
      <c r="E58" s="27">
        <v>2.2509999999999999</v>
      </c>
      <c r="F58" s="27">
        <v>2.1920000000000002</v>
      </c>
      <c r="G58" s="27">
        <v>1.9379999999999999</v>
      </c>
      <c r="H58" s="27">
        <v>1.9079999999999999</v>
      </c>
      <c r="I58" s="27">
        <v>1.3779999999999999</v>
      </c>
      <c r="J58" s="27">
        <v>1.3280000000000001</v>
      </c>
      <c r="K58" s="27">
        <v>1.1539999999999999</v>
      </c>
      <c r="L58" s="27">
        <v>1.155</v>
      </c>
      <c r="M58" s="27">
        <v>0.99099999999999999</v>
      </c>
      <c r="N58" s="27">
        <v>0.93700000000000006</v>
      </c>
      <c r="O58" s="27">
        <v>0.86399999999999999</v>
      </c>
      <c r="P58" s="27">
        <v>0.871</v>
      </c>
      <c r="Q58" s="27">
        <v>0.84399999999999997</v>
      </c>
      <c r="R58" s="27">
        <v>0.79600000000000004</v>
      </c>
      <c r="S58" s="26">
        <v>0.749</v>
      </c>
      <c r="U58" s="38" t="s">
        <v>26</v>
      </c>
      <c r="V58" s="12">
        <v>-0.49</v>
      </c>
      <c r="W58" s="12">
        <v>0.8</v>
      </c>
      <c r="X58" s="23" t="s">
        <v>33</v>
      </c>
      <c r="Y58" s="22" t="s">
        <v>32</v>
      </c>
      <c r="AH58" s="23"/>
      <c r="AI58" s="22"/>
      <c r="AJ58" s="23"/>
    </row>
    <row r="59" spans="2:36" ht="18.75" thickBot="1" x14ac:dyDescent="0.4">
      <c r="B59" s="21" t="s">
        <v>24</v>
      </c>
      <c r="C59" s="20">
        <v>2.758</v>
      </c>
      <c r="D59" s="17">
        <v>2.452</v>
      </c>
      <c r="E59" s="17">
        <v>1.982</v>
      </c>
      <c r="F59" s="17">
        <v>1.9830000000000001</v>
      </c>
      <c r="G59" s="17">
        <v>1.8859999999999999</v>
      </c>
      <c r="H59" s="17">
        <v>2.048</v>
      </c>
      <c r="I59" s="17">
        <v>1.35</v>
      </c>
      <c r="J59" s="17">
        <v>1.3919999999999999</v>
      </c>
      <c r="K59" s="17">
        <v>1.101</v>
      </c>
      <c r="L59" s="17">
        <v>1.1160000000000001</v>
      </c>
      <c r="M59" s="17">
        <v>0.99099999999999999</v>
      </c>
      <c r="N59" s="17">
        <v>0.95499999999999996</v>
      </c>
      <c r="O59" s="17">
        <v>0.91300000000000003</v>
      </c>
      <c r="P59" s="17">
        <v>0.84699999999999998</v>
      </c>
      <c r="Q59" s="17">
        <v>0.81399999999999995</v>
      </c>
      <c r="R59" s="17">
        <v>0.81699999999999995</v>
      </c>
      <c r="S59" s="19">
        <v>0.75700000000000001</v>
      </c>
      <c r="U59" s="37" t="s">
        <v>23</v>
      </c>
      <c r="V59" s="12">
        <v>113.069</v>
      </c>
      <c r="W59" s="12">
        <v>89.513000000000005</v>
      </c>
      <c r="X59" s="12">
        <v>70.492999999999995</v>
      </c>
      <c r="Y59" s="12">
        <v>68.05</v>
      </c>
      <c r="Z59" s="12" t="s">
        <v>22</v>
      </c>
      <c r="AA59" s="12">
        <v>1.736</v>
      </c>
    </row>
    <row r="60" spans="2:36" ht="15.75" thickBot="1" x14ac:dyDescent="0.3">
      <c r="B60" s="16" t="s">
        <v>4</v>
      </c>
      <c r="C60" s="15">
        <v>3.004</v>
      </c>
      <c r="D60" s="14">
        <v>2.8140000000000001</v>
      </c>
      <c r="E60" s="14">
        <v>2.4590000000000001</v>
      </c>
      <c r="F60" s="14">
        <v>2.3809999999999998</v>
      </c>
      <c r="G60" s="14">
        <v>2.1549999999999998</v>
      </c>
      <c r="H60" s="14">
        <v>1.359</v>
      </c>
      <c r="I60" s="14">
        <v>1.3260000000000001</v>
      </c>
      <c r="J60" s="14">
        <v>1.2370000000000001</v>
      </c>
      <c r="K60" s="14">
        <v>1.415</v>
      </c>
      <c r="L60" s="14">
        <v>0.871</v>
      </c>
      <c r="M60" s="14">
        <v>0.96599999999999997</v>
      </c>
      <c r="N60" s="14">
        <v>0.90900000000000003</v>
      </c>
      <c r="O60" s="14">
        <v>0.97199999999999998</v>
      </c>
      <c r="P60" s="14">
        <v>0.86499999999999999</v>
      </c>
      <c r="Q60" s="14">
        <v>0.88400000000000001</v>
      </c>
      <c r="R60" s="14">
        <v>0.83799999999999997</v>
      </c>
      <c r="S60" s="13">
        <v>0.84</v>
      </c>
    </row>
    <row r="61" spans="2:36" ht="15.75" thickBot="1" x14ac:dyDescent="0.3"/>
    <row r="62" spans="2:36" ht="15.75" thickBot="1" x14ac:dyDescent="0.3">
      <c r="B62" s="33" t="s">
        <v>31</v>
      </c>
      <c r="C62" s="36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4"/>
      <c r="U62" s="33" t="s">
        <v>31</v>
      </c>
      <c r="V62" s="36">
        <v>500</v>
      </c>
      <c r="W62" s="35">
        <v>1000</v>
      </c>
      <c r="X62" s="35">
        <v>2000</v>
      </c>
      <c r="Y62" s="34">
        <v>4000</v>
      </c>
    </row>
    <row r="63" spans="2:36" ht="18.75" thickBot="1" x14ac:dyDescent="0.4">
      <c r="B63" s="29" t="s">
        <v>27</v>
      </c>
      <c r="C63" s="28">
        <v>3.5670000000000002</v>
      </c>
      <c r="D63" s="27">
        <v>2.59</v>
      </c>
      <c r="E63" s="27">
        <v>2.3359999999999999</v>
      </c>
      <c r="F63" s="27">
        <v>2.1179999999999999</v>
      </c>
      <c r="G63" s="27">
        <v>1.9259999999999999</v>
      </c>
      <c r="H63" s="27">
        <v>1.825</v>
      </c>
      <c r="I63" s="27">
        <v>1.429</v>
      </c>
      <c r="J63" s="27">
        <v>1.2669999999999999</v>
      </c>
      <c r="K63" s="27">
        <v>1.0960000000000001</v>
      </c>
      <c r="L63" s="27">
        <v>1.0149999999999999</v>
      </c>
      <c r="M63" s="27">
        <v>0.95299999999999996</v>
      </c>
      <c r="N63" s="27">
        <v>0.95799999999999996</v>
      </c>
      <c r="O63" s="27">
        <v>0.90100000000000002</v>
      </c>
      <c r="P63" s="27">
        <v>0.89700000000000002</v>
      </c>
      <c r="Q63" s="27">
        <v>0.86099999999999999</v>
      </c>
      <c r="R63" s="27">
        <v>0.80600000000000005</v>
      </c>
      <c r="S63" s="26">
        <v>0.749</v>
      </c>
      <c r="U63" s="38" t="s">
        <v>26</v>
      </c>
      <c r="V63" s="12">
        <v>-0.89</v>
      </c>
      <c r="W63" s="12">
        <v>-0.17</v>
      </c>
      <c r="X63" s="23" t="s">
        <v>30</v>
      </c>
      <c r="Y63" s="23" t="s">
        <v>29</v>
      </c>
      <c r="AH63" s="23"/>
      <c r="AI63" s="23"/>
      <c r="AJ63" s="22"/>
    </row>
    <row r="64" spans="2:36" ht="18.75" thickBot="1" x14ac:dyDescent="0.4">
      <c r="B64" s="21" t="s">
        <v>24</v>
      </c>
      <c r="C64" s="20">
        <v>3.867</v>
      </c>
      <c r="D64" s="17">
        <v>2.6230000000000002</v>
      </c>
      <c r="E64" s="17">
        <v>2.4550000000000001</v>
      </c>
      <c r="F64" s="17">
        <v>2.335</v>
      </c>
      <c r="G64" s="17">
        <v>1.766</v>
      </c>
      <c r="H64" s="17">
        <v>1.802</v>
      </c>
      <c r="I64" s="17">
        <v>1.2210000000000001</v>
      </c>
      <c r="J64" s="17">
        <v>1.282</v>
      </c>
      <c r="K64" s="17">
        <v>1.115</v>
      </c>
      <c r="L64" s="17">
        <v>1.022</v>
      </c>
      <c r="M64" s="17">
        <v>0.85799999999999998</v>
      </c>
      <c r="N64" s="17">
        <v>1.006</v>
      </c>
      <c r="O64" s="17">
        <v>0.93600000000000005</v>
      </c>
      <c r="P64" s="17">
        <v>0.91300000000000003</v>
      </c>
      <c r="Q64" s="17">
        <v>0.88</v>
      </c>
      <c r="R64" s="17">
        <v>0.82399999999999995</v>
      </c>
      <c r="S64" s="19">
        <v>0.76200000000000001</v>
      </c>
      <c r="U64" s="37" t="s">
        <v>23</v>
      </c>
      <c r="V64" s="12">
        <v>124.809</v>
      </c>
      <c r="W64" s="12">
        <v>93.314999999999998</v>
      </c>
      <c r="X64" s="12">
        <v>78.590999999999994</v>
      </c>
      <c r="Y64" s="12">
        <v>64.122</v>
      </c>
      <c r="Z64" s="12" t="s">
        <v>22</v>
      </c>
      <c r="AA64" s="12">
        <v>2.0990000000000002</v>
      </c>
    </row>
    <row r="65" spans="2:36" ht="15.75" thickBot="1" x14ac:dyDescent="0.3">
      <c r="B65" s="16" t="s">
        <v>4</v>
      </c>
      <c r="C65" s="15">
        <v>3.1669999999999998</v>
      </c>
      <c r="D65" s="14">
        <v>2.5579999999999998</v>
      </c>
      <c r="E65" s="14">
        <v>2.532</v>
      </c>
      <c r="F65" s="14">
        <v>2.3959999999999999</v>
      </c>
      <c r="G65" s="14">
        <v>1.8680000000000001</v>
      </c>
      <c r="H65" s="14">
        <v>1.7989999999999999</v>
      </c>
      <c r="I65" s="14">
        <v>1.6479999999999999</v>
      </c>
      <c r="J65" s="14">
        <v>1.411</v>
      </c>
      <c r="K65" s="14">
        <v>1.21</v>
      </c>
      <c r="L65" s="14">
        <v>1.0880000000000001</v>
      </c>
      <c r="M65" s="14">
        <v>1.135</v>
      </c>
      <c r="N65" s="14">
        <v>0.92500000000000004</v>
      </c>
      <c r="O65" s="14">
        <v>0.91600000000000004</v>
      </c>
      <c r="P65" s="14">
        <v>1.0409999999999999</v>
      </c>
      <c r="Q65" s="14">
        <v>0.94699999999999995</v>
      </c>
      <c r="R65" s="14">
        <v>0.86299999999999999</v>
      </c>
      <c r="S65" s="13">
        <v>0.84399999999999997</v>
      </c>
    </row>
    <row r="66" spans="2:36" ht="15.75" thickBot="1" x14ac:dyDescent="0.3"/>
    <row r="67" spans="2:36" ht="15.75" thickBot="1" x14ac:dyDescent="0.3">
      <c r="B67" s="33" t="s">
        <v>28</v>
      </c>
      <c r="C67" s="3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4"/>
      <c r="U67" s="33" t="s">
        <v>28</v>
      </c>
      <c r="V67" s="32">
        <v>500</v>
      </c>
      <c r="W67" s="31">
        <v>1000</v>
      </c>
      <c r="X67" s="31">
        <v>2000</v>
      </c>
      <c r="Y67" s="30">
        <v>4000</v>
      </c>
    </row>
    <row r="68" spans="2:36" ht="18.75" thickBot="1" x14ac:dyDescent="0.4">
      <c r="B68" s="29" t="s">
        <v>27</v>
      </c>
      <c r="C68" s="28">
        <v>3.6680000000000001</v>
      </c>
      <c r="D68" s="27">
        <v>3.0070000000000001</v>
      </c>
      <c r="E68" s="27">
        <v>2.286</v>
      </c>
      <c r="F68" s="27">
        <v>2.2160000000000002</v>
      </c>
      <c r="G68" s="27">
        <v>2.0720000000000001</v>
      </c>
      <c r="H68" s="27">
        <v>1.8280000000000001</v>
      </c>
      <c r="I68" s="27">
        <v>1.3919999999999999</v>
      </c>
      <c r="J68" s="27">
        <v>1.33</v>
      </c>
      <c r="K68" s="27">
        <v>1.155</v>
      </c>
      <c r="L68" s="27">
        <v>1.0449999999999999</v>
      </c>
      <c r="M68" s="27">
        <v>0.94199999999999995</v>
      </c>
      <c r="N68" s="27">
        <v>0.94099999999999995</v>
      </c>
      <c r="O68" s="27">
        <v>0.92700000000000005</v>
      </c>
      <c r="P68" s="27">
        <v>0.83299999999999996</v>
      </c>
      <c r="Q68" s="27">
        <v>0.82799999999999996</v>
      </c>
      <c r="R68" s="27">
        <v>0.83199999999999996</v>
      </c>
      <c r="S68" s="26">
        <v>0.77100000000000002</v>
      </c>
      <c r="U68" s="25" t="s">
        <v>26</v>
      </c>
      <c r="V68" s="17">
        <v>0.84</v>
      </c>
      <c r="W68" s="17">
        <v>0.69</v>
      </c>
      <c r="X68" s="24" t="s">
        <v>25</v>
      </c>
      <c r="Y68" s="17">
        <v>4</v>
      </c>
      <c r="AH68" s="23"/>
      <c r="AJ68" s="22"/>
    </row>
    <row r="69" spans="2:36" ht="18.75" thickBot="1" x14ac:dyDescent="0.4">
      <c r="B69" s="21" t="s">
        <v>24</v>
      </c>
      <c r="C69" s="20">
        <v>3.7570000000000001</v>
      </c>
      <c r="D69" s="17">
        <v>3.3279999999999998</v>
      </c>
      <c r="E69" s="17">
        <v>2.3929999999999998</v>
      </c>
      <c r="F69" s="17">
        <v>2.1819999999999999</v>
      </c>
      <c r="G69" s="17">
        <v>2.0859999999999999</v>
      </c>
      <c r="H69" s="17">
        <v>1.972</v>
      </c>
      <c r="I69" s="17">
        <v>1.3720000000000001</v>
      </c>
      <c r="J69" s="17">
        <v>1.2110000000000001</v>
      </c>
      <c r="K69" s="17">
        <v>1.1319999999999999</v>
      </c>
      <c r="L69" s="17">
        <v>0.95699999999999996</v>
      </c>
      <c r="M69" s="17">
        <v>1.022</v>
      </c>
      <c r="N69" s="17">
        <v>0.96099999999999997</v>
      </c>
      <c r="O69" s="17">
        <v>0.95299999999999996</v>
      </c>
      <c r="P69" s="17">
        <v>0.85299999999999998</v>
      </c>
      <c r="Q69" s="17">
        <v>0.83899999999999997</v>
      </c>
      <c r="R69" s="17">
        <v>0.85399999999999998</v>
      </c>
      <c r="S69" s="19">
        <v>0.81</v>
      </c>
      <c r="U69" s="18" t="s">
        <v>23</v>
      </c>
      <c r="V69" s="17">
        <v>111.008</v>
      </c>
      <c r="W69" s="17">
        <v>88.995000000000005</v>
      </c>
      <c r="X69" s="17">
        <v>75.744</v>
      </c>
      <c r="Y69" s="17">
        <v>62.764000000000003</v>
      </c>
      <c r="Z69" s="12" t="s">
        <v>22</v>
      </c>
      <c r="AA69" s="12">
        <v>2.141</v>
      </c>
    </row>
    <row r="70" spans="2:36" ht="15.75" thickBot="1" x14ac:dyDescent="0.3">
      <c r="B70" s="16" t="s">
        <v>4</v>
      </c>
      <c r="C70" s="15">
        <v>3.1819999999999999</v>
      </c>
      <c r="D70" s="14">
        <v>2.6309999999999998</v>
      </c>
      <c r="E70" s="14">
        <v>3.3010000000000002</v>
      </c>
      <c r="F70" s="14">
        <v>2.145</v>
      </c>
      <c r="G70" s="14">
        <v>2.3929999999999998</v>
      </c>
      <c r="H70" s="14">
        <v>1.617</v>
      </c>
      <c r="I70" s="14">
        <v>1.7470000000000001</v>
      </c>
      <c r="J70" s="14">
        <v>1.2909999999999999</v>
      </c>
      <c r="K70" s="14">
        <v>1.411</v>
      </c>
      <c r="L70" s="14">
        <v>1.0720000000000001</v>
      </c>
      <c r="M70" s="14">
        <v>0.98299999999999998</v>
      </c>
      <c r="N70" s="14">
        <v>0.96899999999999997</v>
      </c>
      <c r="O70" s="14">
        <v>1.081</v>
      </c>
      <c r="P70" s="14">
        <v>0.93400000000000005</v>
      </c>
      <c r="Q70" s="14">
        <v>0.85899999999999999</v>
      </c>
      <c r="R70" s="14">
        <v>0.85499999999999998</v>
      </c>
      <c r="S70" s="13">
        <v>0.88600000000000001</v>
      </c>
    </row>
  </sheetData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9F1A5-B396-4CDB-B18E-F033FEFD6ABC}">
  <dimension ref="A1:U80"/>
  <sheetViews>
    <sheetView tabSelected="1" topLeftCell="H19" zoomScale="98" zoomScaleNormal="98" workbookViewId="0">
      <selection activeCell="M46" sqref="M46"/>
    </sheetView>
  </sheetViews>
  <sheetFormatPr defaultRowHeight="15" x14ac:dyDescent="0.25"/>
  <cols>
    <col min="7" max="7" width="23.5703125" customWidth="1"/>
    <col min="15" max="15" width="23.5703125" customWidth="1"/>
  </cols>
  <sheetData>
    <row r="1" spans="1:16" x14ac:dyDescent="0.25">
      <c r="B1" s="4" t="s">
        <v>2</v>
      </c>
      <c r="C1" s="4" t="s">
        <v>3</v>
      </c>
      <c r="D1" s="4" t="s">
        <v>4</v>
      </c>
      <c r="E1" s="4" t="s">
        <v>5</v>
      </c>
      <c r="G1" s="5" t="s">
        <v>14</v>
      </c>
      <c r="O1" s="1"/>
    </row>
    <row r="2" spans="1:16" x14ac:dyDescent="0.25">
      <c r="A2" s="1">
        <v>100</v>
      </c>
      <c r="B2">
        <f>AVERAGE('Hárok1 (2)'!C3,'Hárok1 (2)'!C8,'Hárok1 (2)'!C13,'Hárok1 (2)'!C18,'Hárok1 (2)'!C23,'Hárok1 (2)'!C28,'Hárok1 (2)'!C33,'Hárok1 (2)'!C38,'Hárok1 (2)'!C43,'Hárok1 (2)'!C48,'Hárok1 (2)'!C53,'Hárok1 (2)'!C58,'Hárok1 (2)'!C63,'Hárok1 (2)'!C68)</f>
        <v>3.1573571428571432</v>
      </c>
      <c r="C2">
        <f>AVERAGE('Hárok1 (2)'!C4,'Hárok1 (2)'!C9,'Hárok1 (2)'!C14,'Hárok1 (2)'!C19,'Hárok1 (2)'!C24,'Hárok1 (2)'!C29,'Hárok1 (2)'!C34,'Hárok1 (2)'!C39,'Hárok1 (2)'!C44,'Hárok1 (2)'!C49,'Hárok1 (2)'!C54,'Hárok1 (2)'!C59,'Hárok1 (2)'!C64,'Hárok1 (2)'!C69)</f>
        <v>3.0624285714285713</v>
      </c>
      <c r="D2">
        <f>AVERAGE('Hárok1 (2)'!C5,'Hárok1 (2)'!C10,'Hárok1 (2)'!C15,'Hárok1 (2)'!C20,'Hárok1 (2)'!C25,'Hárok1 (2)'!C30,'Hárok1 (2)'!C35,'Hárok1 (2)'!C40,'Hárok1 (2)'!C45,'Hárok1 (2)'!C50,'Hárok1 (2)'!C55,'Hárok1 (2)'!C60,'Hárok1 (2)'!C65,'Hárok1 (2)'!C70)</f>
        <v>3.1375000000000002</v>
      </c>
      <c r="G2" t="s">
        <v>15</v>
      </c>
      <c r="O2" s="1"/>
    </row>
    <row r="3" spans="1:16" x14ac:dyDescent="0.25">
      <c r="A3" s="1">
        <v>125</v>
      </c>
      <c r="B3">
        <f>AVERAGE('Hárok1 (2)'!D3,'Hárok1 (2)'!D8,'Hárok1 (2)'!D13,'Hárok1 (2)'!D18,'Hárok1 (2)'!D23,'Hárok1 (2)'!D28,'Hárok1 (2)'!D33,'Hárok1 (2)'!D38,'Hárok1 (2)'!D43,'Hárok1 (2)'!D48,'Hárok1 (2)'!D53,'Hárok1 (2)'!D58,'Hárok1 (2)'!D63,'Hárok1 (2)'!D68)</f>
        <v>2.6677142857142853</v>
      </c>
      <c r="C3">
        <f>AVERAGE('Hárok1 (2)'!D4,'Hárok1 (2)'!D9,'Hárok1 (2)'!D14,'Hárok1 (2)'!D19,'Hárok1 (2)'!D24,'Hárok1 (2)'!D29,'Hárok1 (2)'!D34,'Hárok1 (2)'!D39,'Hárok1 (2)'!D44,'Hárok1 (2)'!D49,'Hárok1 (2)'!D54,'Hárok1 (2)'!D59,'Hárok1 (2)'!D64,'Hárok1 (2)'!D69)</f>
        <v>2.6750714285714285</v>
      </c>
      <c r="D3">
        <f>AVERAGE('Hárok1 (2)'!D5,'Hárok1 (2)'!D10,'Hárok1 (2)'!D15,'Hárok1 (2)'!D20,'Hárok1 (2)'!D25,'Hárok1 (2)'!D30,'Hárok1 (2)'!D35,'Hárok1 (2)'!D40,'Hárok1 (2)'!D45,'Hárok1 (2)'!D50,'Hárok1 (2)'!D55,'Hárok1 (2)'!D60,'Hárok1 (2)'!D65,'Hárok1 (2)'!D70)</f>
        <v>2.6160000000000001</v>
      </c>
      <c r="G3" t="s">
        <v>16</v>
      </c>
      <c r="O3" s="1"/>
    </row>
    <row r="4" spans="1:16" x14ac:dyDescent="0.25">
      <c r="A4" s="1">
        <v>160</v>
      </c>
      <c r="B4">
        <f>AVERAGE('Hárok1 (2)'!E33,'Hárok1 (2)'!E3,'Hárok1 (2)'!E8,'Hárok1 (2)'!E13,'Hárok1 (2)'!E18,'Hárok1 (2)'!E23,'Hárok1 (2)'!E28,'Hárok1 (2)'!E38,'Hárok1 (2)'!E43,'Hárok1 (2)'!E48,'Hárok1 (2)'!E53,'Hárok1 (2)'!E58,'Hárok1 (2)'!E63,'Hárok1 (2)'!E68)</f>
        <v>2.3551428571428565</v>
      </c>
      <c r="C4">
        <f>AVERAGE('Hárok1 (2)'!E4,'Hárok1 (2)'!E9,'Hárok1 (2)'!E14,'Hárok1 (2)'!E19,'Hárok1 (2)'!E24,'Hárok1 (2)'!E29,'Hárok1 (2)'!E34,'Hárok1 (2)'!E39,'Hárok1 (2)'!E44,'Hárok1 (2)'!E49,'Hárok1 (2)'!E54,'Hárok1 (2)'!E59,'Hárok1 (2)'!E64,'Hárok1 (2)'!E69)</f>
        <v>2.3544285714285711</v>
      </c>
      <c r="D4">
        <f>AVERAGE('Hárok1 (2)'!E5,'Hárok1 (2)'!E10,'Hárok1 (2)'!E15,'Hárok1 (2)'!E20,'Hárok1 (2)'!E25,'Hárok1 (2)'!E30,'Hárok1 (2)'!E35,'Hárok1 (2)'!E40,'Hárok1 (2)'!E45,'Hárok1 (2)'!E50,'Hárok1 (2)'!E55,'Hárok1 (2)'!E60,'Hárok1 (2)'!E65,'Hárok1 (2)'!E70)</f>
        <v>2.2504285714285714</v>
      </c>
      <c r="O4" s="1"/>
      <c r="P4" s="3"/>
    </row>
    <row r="5" spans="1:16" x14ac:dyDescent="0.25">
      <c r="A5" s="1">
        <v>200</v>
      </c>
      <c r="B5">
        <f>AVERAGE('Hárok1 (2)'!F3,'Hárok1 (2)'!F8,'Hárok1 (2)'!F13,'Hárok1 (2)'!F18,'Hárok1 (2)'!F23,'Hárok1 (2)'!F28,'Hárok1 (2)'!F33,'Hárok1 (2)'!F38,'Hárok1 (2)'!F43,'Hárok1 (2)'!F53,'Hárok1 (2)'!F48,'Hárok1 (2)'!F58,'Hárok1 (2)'!F63,'Hárok1 (2)'!F68)</f>
        <v>2.1888571428571426</v>
      </c>
      <c r="C5" s="3">
        <f>AVERAGE('Hárok1 (2)'!F4,'Hárok1 (2)'!F9,'Hárok1 (2)'!F14,'Hárok1 (2)'!F19,'Hárok1 (2)'!F24,'Hárok1 (2)'!F29,'Hárok1 (2)'!F34,'Hárok1 (2)'!F39,'Hárok1 (2)'!F44,'Hárok1 (2)'!F49,'Hárok1 (2)'!F54,'Hárok1 (2)'!F59,'Hárok1 (2)'!F64,'Hárok1 (2)'!F69)</f>
        <v>2.2287857142857144</v>
      </c>
      <c r="D5">
        <f>AVERAGE('Hárok1 (2)'!F5,'Hárok1 (2)'!F10,'Hárok1 (2)'!F15,'Hárok1 (2)'!F20,'Hárok1 (2)'!F25,'Hárok1 (2)'!F30,'Hárok1 (2)'!F35,'Hárok1 (2)'!F40,'Hárok1 (2)'!F45,'Hárok1 (2)'!F50,'Hárok1 (2)'!F55,'Hárok1 (2)'!F60,'Hárok1 (2)'!F65,'Hárok1 (2)'!F70)</f>
        <v>2.1809285714285718</v>
      </c>
      <c r="O5" s="1"/>
    </row>
    <row r="6" spans="1:16" x14ac:dyDescent="0.25">
      <c r="A6" s="1">
        <v>250</v>
      </c>
      <c r="B6">
        <f>AVERAGE('Hárok1 (2)'!G3,'Hárok1 (2)'!G8,'Hárok1 (2)'!G13,'Hárok1 (2)'!G18,'Hárok1 (2)'!G23,'Hárok1 (2)'!G28,'Hárok1 (2)'!G33,'Hárok1 (2)'!G38,'Hárok1 (2)'!G43,'Hárok1 (2)'!G48,'Hárok1 (2)'!G53,'Hárok1 (2)'!G58,'Hárok1 (2)'!G63,'Hárok1 (2)'!G68)</f>
        <v>2.0254999999999996</v>
      </c>
      <c r="C6">
        <f>AVERAGE('Hárok1 (2)'!G4,'Hárok1 (2)'!G9,'Hárok1 (2)'!G14,'Hárok1 (2)'!G19,'Hárok1 (2)'!G24,'Hárok1 (2)'!G29,'Hárok1 (2)'!G34,'Hárok1 (2)'!G39,'Hárok1 (2)'!G44,'Hárok1 (2)'!G49,'Hárok1 (2)'!G54,'Hárok1 (2)'!G59,'Hárok1 (2)'!G64,'Hárok1 (2)'!G69)</f>
        <v>2.0522142857142853</v>
      </c>
      <c r="D6">
        <f>AVERAGE('Hárok1 (2)'!G5,'Hárok1 (2)'!G10,'Hárok1 (2)'!G15,'Hárok1 (2)'!G20,'Hárok1 (2)'!G25,'Hárok1 (2)'!G30,'Hárok1 (2)'!G35,'Hárok1 (2)'!G40,'Hárok1 (2)'!G45,'Hárok1 (2)'!G50,'Hárok1 (2)'!G55,'Hárok1 (2)'!G60,'Hárok1 (2)'!G65,'Hárok1 (2)'!G70)</f>
        <v>2.0096428571428571</v>
      </c>
      <c r="O6" s="1"/>
    </row>
    <row r="7" spans="1:16" x14ac:dyDescent="0.25">
      <c r="A7" s="1">
        <v>315</v>
      </c>
      <c r="B7">
        <f>AVERAGE('Hárok1 (2)'!H3,'Hárok1 (2)'!H8,'Hárok1 (2)'!H13,'Hárok1 (2)'!H18,'Hárok1 (2)'!H23,'Hárok1 (2)'!H28,'Hárok1 (2)'!H33,'Hárok1 (2)'!H38,'Hárok1 (2)'!H43,'Hárok1 (2)'!H48,'Hárok1 (2)'!H53,'Hárok1 (2)'!H58,'Hárok1 (2)'!H63,'Hárok1 (2)'!H68)</f>
        <v>1.7873571428571431</v>
      </c>
      <c r="C7">
        <f>AVERAGE('Hárok1 (2)'!H4,'Hárok1 (2)'!H9,'Hárok1 (2)'!H14,'Hárok1 (2)'!H19,'Hárok1 (2)'!H24,'Hárok1 (2)'!H29,'Hárok1 (2)'!H34,'Hárok1 (2)'!H39,'Hárok1 (2)'!H44,'Hárok1 (2)'!H49,'Hárok1 (2)'!H54,'Hárok1 (2)'!H59,'Hárok1 (2)'!H64,'Hárok1 (2)'!H69)</f>
        <v>1.7929285714285719</v>
      </c>
      <c r="D7">
        <f>AVERAGE('Hárok1 (2)'!H5,'Hárok1 (2)'!H10,'Hárok1 (2)'!H15,'Hárok1 (2)'!H20,'Hárok1 (2)'!H25,'Hárok1 (2)'!H30,'Hárok1 (2)'!H35,'Hárok1 (2)'!H40,'Hárok1 (2)'!H45,'Hárok1 (2)'!H50,'Hárok1 (2)'!H55,'Hárok1 (2)'!H60,'Hárok1 (2)'!H65,'Hárok1 (2)'!H70)</f>
        <v>1.6217857142857144</v>
      </c>
      <c r="O7" s="1"/>
    </row>
    <row r="8" spans="1:16" x14ac:dyDescent="0.25">
      <c r="A8" s="1">
        <v>400</v>
      </c>
      <c r="B8">
        <f>AVERAGE('Hárok1 (2)'!I3,'Hárok1 (2)'!I8,'Hárok1 (2)'!I13,'Hárok1 (2)'!I18,'Hárok1 (2)'!I23,'Hárok1 (2)'!I28,'Hárok1 (2)'!I33,'Hárok1 (2)'!I38,'Hárok1 (2)'!I43,'Hárok1 (2)'!I48,'Hárok1 (2)'!I53,'Hárok1 (2)'!I58,'Hárok1 (2)'!I63,'Hárok1 (2)'!I68)</f>
        <v>1.4093571428571428</v>
      </c>
      <c r="C8">
        <f>AVERAGE('Hárok1 (2)'!I4,'Hárok1 (2)'!I9,'Hárok1 (2)'!I14,'Hárok1 (2)'!I19,'Hárok1 (2)'!I24,'Hárok1 (2)'!I29,'Hárok1 (2)'!I34,'Hárok1 (2)'!I39,'Hárok1 (2)'!I44,'Hárok1 (2)'!I49,'Hárok1 (2)'!I54,'Hárok1 (2)'!I59,'Hárok1 (2)'!I64,'Hárok1 (2)'!I69)</f>
        <v>1.4058571428571429</v>
      </c>
      <c r="D8">
        <f>AVERAGE('Hárok1 (2)'!I5,'Hárok1 (2)'!I10,'Hárok1 (2)'!I15,'Hárok1 (2)'!I20,'Hárok1 (2)'!I25,'Hárok1 (2)'!I30,'Hárok1 (2)'!I35,'Hárok1 (2)'!I40,'Hárok1 (2)'!I45)</f>
        <v>1.3029999999999999</v>
      </c>
      <c r="I8" t="s">
        <v>5</v>
      </c>
      <c r="O8" s="1"/>
    </row>
    <row r="9" spans="1:16" x14ac:dyDescent="0.25">
      <c r="A9" s="1">
        <v>500</v>
      </c>
      <c r="B9">
        <f>AVERAGE('Hárok1 (2)'!J3,'Hárok1 (2)'!J8,'Hárok1 (2)'!J13,'Hárok1 (2)'!J18,'Hárok1 (2)'!J23,'Hárok1 (2)'!J28,'Hárok1 (2)'!J33,'Hárok1 (2)'!J38,'Hárok1 (2)'!J43,'Hárok1 (2)'!J48,'Hárok1 (2)'!J53,'Hárok1 (2)'!J58,'Hárok1 (2)'!J63,'Hárok1 (2)'!J68)</f>
        <v>1.2639999999999998</v>
      </c>
      <c r="C9">
        <f>AVERAGE('Hárok1 (2)'!J4,'Hárok1 (2)'!J9,'Hárok1 (2)'!J14,'Hárok1 (2)'!J19,'Hárok1 (2)'!J24,'Hárok1 (2)'!J29,'Hárok1 (2)'!J34,'Hárok1 (2)'!J39,'Hárok1 (2)'!J44,'Hárok1 (2)'!J49,'Hárok1 (2)'!J54,'Hárok1 (2)'!J59,'Hárok1 (2)'!J64,'Hárok1 (2)'!J69)</f>
        <v>1.2656428571428571</v>
      </c>
      <c r="D9">
        <f>AVERAGE('Hárok1 (2)'!J5,'Hárok1 (2)'!J10,'Hárok1 (2)'!J15,'Hárok1 (2)'!J20,'Hárok1 (2)'!J25,'Hárok1 (2)'!J30,'Hárok1 (2)'!J35,'Hárok1 (2)'!J40,'Hárok1 (2)'!J45,'Hárok1 (2)'!J50,'Hárok1 (2)'!J55,'Hárok1 (2)'!J60,'Hárok1 (2)'!J65,'Hárok1 (2)'!J70)</f>
        <v>1.3414285714285714</v>
      </c>
      <c r="E9">
        <v>1.477142</v>
      </c>
      <c r="H9">
        <v>500</v>
      </c>
      <c r="I9">
        <v>1.477142</v>
      </c>
      <c r="O9" s="1"/>
    </row>
    <row r="10" spans="1:16" x14ac:dyDescent="0.25">
      <c r="A10" s="1">
        <v>630</v>
      </c>
      <c r="B10">
        <f>AVERAGE('Hárok1 (2)'!K3,'Hárok1 (2)'!K8,'Hárok1 (2)'!K13,'Hárok1 (2)'!K18,'Hárok1 (2)'!K23,'Hárok1 (2)'!K28,'Hárok1 (2)'!K33,'Hárok1 (2)'!K38,'Hárok1 (2)'!K43,'Hárok1 (2)'!K48,'Hárok1 (2)'!K53,'Hárok1 (2)'!K58,'Hárok1 (2)'!K63,'Hárok1 (2)'!K68)</f>
        <v>1.1450714285714285</v>
      </c>
      <c r="C10">
        <f>AVERAGE('Hárok1 (2)'!K4,'Hárok1 (2)'!K9,'Hárok1 (2)'!K14,'Hárok1 (2)'!K19,'Hárok1 (2)'!K24,'Hárok1 (2)'!K29,'Hárok1 (2)'!K34,'Hárok1 (2)'!K39,'Hárok1 (2)'!K44,'Hárok1 (2)'!K49,'Hárok1 (2)'!K54,'Hárok1 (2)'!K59,'Hárok1 (2)'!K64,'Hárok1 (2)'!K69)</f>
        <v>1.1751428571428573</v>
      </c>
      <c r="D10">
        <f>AVERAGE('Hárok1 (2)'!K5,'Hárok1 (2)'!K10,'Hárok1 (2)'!K15,'Hárok1 (2)'!K20,'Hárok1 (2)'!K25,'Hárok1 (2)'!K30,'Hárok1 (2)'!K35,'Hárok1 (2)'!K40,'Hárok1 (2)'!K45,'Hárok1 (2)'!K50,'Hárok1 (2)'!K55,'Hárok1 (2)'!K60,'Hárok1 (2)'!K65,'Hárok1 (2)'!K70)</f>
        <v>1.1199285714285714</v>
      </c>
      <c r="H10">
        <v>1000</v>
      </c>
      <c r="I10">
        <v>2.6778499999999998</v>
      </c>
      <c r="O10" s="1"/>
    </row>
    <row r="11" spans="1:16" x14ac:dyDescent="0.25">
      <c r="A11" s="1">
        <v>800</v>
      </c>
      <c r="B11">
        <f>AVERAGE('Hárok1 (2)'!L3,'Hárok1 (2)'!L8,'Hárok1 (2)'!L13,'Hárok1 (2)'!L18,'Hárok1 (2)'!L23,'Hárok1 (2)'!L28,'Hárok1 (2)'!L33,'Hárok1 (2)'!L38,'Hárok1 (2)'!L43)</f>
        <v>1.01</v>
      </c>
      <c r="C11">
        <f>AVERAGE('Hárok1 (2)'!L4,'Hárok1 (2)'!L9,'Hárok1 (2)'!L14,'Hárok1 (2)'!L19,'Hárok1 (2)'!L24,'Hárok1 (2)'!L29,'Hárok1 (2)'!L34,'Hárok1 (2)'!L39,'Hárok1 (2)'!L44,'Hárok1 (2)'!L49,'Hárok1 (2)'!L54,'Hárok1 (2)'!L59,'Hárok1 (2)'!L64,'Hárok1 (2)'!L69)</f>
        <v>1.0056428571428573</v>
      </c>
      <c r="D11">
        <f>AVERAGE('Hárok1 (2)'!L5,'Hárok1 (2)'!L10,'Hárok1 (2)'!L15,'Hárok1 (2)'!L20,'Hárok1 (2)'!L25,'Hárok1 (2)'!L30,'Hárok1 (2)'!L35,'Hárok1 (2)'!L40,'Hárok1 (2)'!L45,'Hárok1 (2)'!L50,'Hárok1 (2)'!L55,'Hárok1 (2)'!L60,'Hárok1 (2)'!L65,'Hárok1 (2)'!L70)</f>
        <v>1.0503571428571428</v>
      </c>
      <c r="H11">
        <v>2000</v>
      </c>
      <c r="I11">
        <v>4.1378000000000004</v>
      </c>
      <c r="O11" s="1"/>
      <c r="P11" s="3"/>
    </row>
    <row r="12" spans="1:16" x14ac:dyDescent="0.25">
      <c r="A12" s="1">
        <v>1000</v>
      </c>
      <c r="B12">
        <f>AVERAGE('Hárok1 (2)'!M3,'Hárok1 (2)'!M8,'Hárok1 (2)'!M13,'Hárok1 (2)'!M18,'Hárok1 (2)'!M23,'Hárok1 (2)'!M28,'Hárok1 (2)'!M33,'Hárok1 (2)'!M38,'Hárok1 (2)'!M43,'Hárok1 (2)'!M48,'Hárok1 (2)'!M53,'Hárok1 (2)'!M58,'Hárok1 (2)'!M63,'Hárok1 (2)'!M68)</f>
        <v>0.96507142857142869</v>
      </c>
      <c r="C12" s="3">
        <f>AVERAGE('Hárok1 (2)'!M4,'Hárok1 (2)'!M9,'Hárok1 (2)'!M14,'Hárok1 (2)'!M19,'Hárok1 (2)'!M24,'Hárok1 (2)'!M29,'Hárok1 (2)'!M34,'Hárok1 (2)'!M39,'Hárok1 (2)'!M44,'Hárok1 (2)'!M49,'Hárok1 (2)'!M54,'Hárok1 (2)'!M59,'Hárok1 (2)'!M64,'Hárok1 (2)'!M69)</f>
        <v>0.95957142857142852</v>
      </c>
      <c r="D12">
        <f>AVERAGE('Hárok1 (2)'!M5,'Hárok1 (2)'!M10,'Hárok1 (2)'!M15,'Hárok1 (2)'!M20,'Hárok1 (2)'!M25,'Hárok1 (2)'!M30,'Hárok1 (2)'!M35,'Hárok1 (2)'!M40,'Hárok1 (2)'!M45,'Hárok1 (2)'!M50,'Hárok1 (2)'!M55,'Hárok1 (2)'!M60,'Hárok1 (2)'!M65,'Hárok1 (2)'!M70)</f>
        <v>0.97107142857142859</v>
      </c>
      <c r="E12">
        <v>2.6778499999999998</v>
      </c>
      <c r="H12">
        <v>4000</v>
      </c>
      <c r="I12">
        <v>4.6307099999999997</v>
      </c>
      <c r="O12" s="1"/>
    </row>
    <row r="13" spans="1:16" x14ac:dyDescent="0.25">
      <c r="A13" s="1">
        <v>1250</v>
      </c>
      <c r="B13">
        <f>AVERAGE('Hárok1 (2)'!N3,'Hárok1 (2)'!N8,'Hárok1 (2)'!N13,'Hárok1 (2)'!N18,'Hárok1 (2)'!N23,'Hárok1 (2)'!N28,'Hárok1 (2)'!N33,'Hárok1 (2)'!N38,'Hárok1 (2)'!N43,'Hárok1 (2)'!N48,'Hárok1 (2)'!N53,'Hárok1 (2)'!N58,'Hárok1 (2)'!N63,'Hárok1 (2)'!N68)</f>
        <v>0.9137857142857142</v>
      </c>
      <c r="C13">
        <f>AVERAGE('Hárok1 (2)'!N4,'Hárok1 (2)'!N9,'Hárok1 (2)'!N14,'Hárok1 (2)'!N19,'Hárok1 (2)'!N24,'Hárok1 (2)'!N29,'Hárok1 (2)'!N34,'Hárok1 (2)'!N39,'Hárok1 (2)'!N44,'Hárok1 (2)'!N49,'Hárok1 (2)'!N54,'Hárok1 (2)'!N59,'Hárok1 (2)'!N64,'Hárok1 (2)'!N69)</f>
        <v>0.91671428571428581</v>
      </c>
      <c r="D13">
        <f>AVERAGE('Hárok1 (2)'!N5,'Hárok1 (2)'!N10,'Hárok1 (2)'!N15,'Hárok1 (2)'!N20,'Hárok1 (2)'!N25,'Hárok1 (2)'!N30,'Hárok1 (2)'!N35,'Hárok1 (2)'!N40,'Hárok1 (2)'!N45,'Hárok1 (2)'!N50,'Hárok1 (2)'!N55,'Hárok1 (2)'!N60,'Hárok1 (2)'!N65,'Hárok1 (2)'!N70)</f>
        <v>0.94599999999999995</v>
      </c>
      <c r="O13" s="1"/>
    </row>
    <row r="14" spans="1:16" x14ac:dyDescent="0.25">
      <c r="A14" s="1">
        <v>1600</v>
      </c>
      <c r="B14">
        <f>AVERAGE('Hárok1 (2)'!O3,'Hárok1 (2)'!O8,'Hárok1 (2)'!O13,'Hárok1 (2)'!O18,'Hárok1 (2)'!O23,'Hárok1 (2)'!O28,'Hárok1 (2)'!O33,'Hárok1 (2)'!O38,'Hárok1 (2)'!O43,'Hárok1 (2)'!O48,'Hárok1 (2)'!O53,'Hárok1 (2)'!O58,'Hárok1 (2)'!O63,'Hárok1 (2)'!O68)</f>
        <v>0.88650000000000007</v>
      </c>
      <c r="C14">
        <f>AVERAGE('Hárok1 (2)'!O4,'Hárok1 (2)'!O9,'Hárok1 (2)'!O14,'Hárok1 (2)'!O19,'Hárok1 (2)'!O24,'Hárok1 (2)'!O29,'Hárok1 (2)'!O34,'Hárok1 (2)'!O39,'Hárok1 (2)'!O44,'Hárok1 (2)'!O49,'Hárok1 (2)'!O54,'Hárok1 (2)'!O59,'Hárok1 (2)'!O64,'Hárok1 (2)'!O69)</f>
        <v>0.89421428571428563</v>
      </c>
      <c r="D14">
        <f>AVERAGE('Hárok1 (2)'!O5,'Hárok1 (2)'!O10,'Hárok1 (2)'!O15,'Hárok1 (2)'!O20,'Hárok1 (2)'!O25,'Hárok1 (2)'!O30,'Hárok1 (2)'!O35,'Hárok1 (2)'!O40,'Hárok1 (2)'!O45,'Hárok1 (2)'!O50,'Hárok1 (2)'!O55,'Hárok1 (2)'!O60,'Hárok1 (2)'!O65,'Hárok1 (2)'!O70)</f>
        <v>0.8642142857142856</v>
      </c>
      <c r="O14" s="1"/>
    </row>
    <row r="15" spans="1:16" x14ac:dyDescent="0.25">
      <c r="A15" s="1">
        <v>2000</v>
      </c>
      <c r="B15">
        <f>AVERAGE('Hárok1 (2)'!P3,'Hárok1 (2)'!P8,'Hárok1 (2)'!P13,'Hárok1 (2)'!P18,'Hárok1 (2)'!P23,'Hárok1 (2)'!P28,'Hárok1 (2)'!P33,'Hárok1 (2)'!P38,'Hárok1 (2)'!P43,'Hárok1 (2)'!P48,'Hárok1 (2)'!P53,'Hárok1 (2)'!P58,'Hárok1 (2)'!P63,'Hárok1 (2)'!P68)</f>
        <v>0.85571428571428565</v>
      </c>
      <c r="C15">
        <f>AVERAGE('Hárok1 (2)'!P4,'Hárok1 (2)'!P9,'Hárok1 (2)'!P14,'Hárok1 (2)'!P19,'Hárok1 (2)'!P24,'Hárok1 (2)'!P29,'Hárok1 (2)'!P34,'Hárok1 (2)'!P39,'Hárok1 (2)'!P44,'Hárok1 (2)'!P49,'Hárok1 (2)'!P54,'Hárok1 (2)'!P59,'Hárok1 (2)'!P64,'Hárok1 (2)'!P69)</f>
        <v>0.84907142857142859</v>
      </c>
      <c r="D15">
        <f>AVERAGE('Hárok1 (2)'!P5,'Hárok1 (2)'!P10,'Hárok1 (2)'!P15,'Hárok1 (2)'!P20,'Hárok1 (2)'!P25,'Hárok1 (2)'!P30,'Hárok1 (2)'!P35,'Hárok1 (2)'!P40,'Hárok1 (2)'!P45,'Hárok1 (2)'!P50,'Hárok1 (2)'!P55,'Hárok1 (2)'!P60,'Hárok1 (2)'!P65,'Hárok1 (2)'!P70)</f>
        <v>0.8611428571428571</v>
      </c>
      <c r="E15">
        <v>4.1378000000000004</v>
      </c>
      <c r="O15" s="1"/>
    </row>
    <row r="16" spans="1:16" x14ac:dyDescent="0.25">
      <c r="A16" s="1">
        <v>2500</v>
      </c>
      <c r="B16">
        <f>AVERAGE('Hárok1 (2)'!Q3,'Hárok1 (2)'!Q8,'Hárok1 (2)'!Q13,'Hárok1 (2)'!Q18,'Hárok1 (2)'!Q23,'Hárok1 (2)'!Q28,'Hárok1 (2)'!Q33,'Hárok1 (2)'!Q38,'Hárok1 (2)'!Q43,'Hárok1 (2)'!Q48,'Hárok1 (2)'!Q53,'Hárok1 (2)'!Q58,'Hárok1 (2)'!Q63,'Hárok1 (2)'!Q68)</f>
        <v>0.81471428571428572</v>
      </c>
      <c r="C16">
        <f>AVERAGE('Hárok1 (2)'!Q4,'Hárok1 (2)'!Q9,'Hárok1 (2)'!Q14,'Hárok1 (2)'!Q19,'Hárok1 (2)'!Q24,'Hárok1 (2)'!Q29,'Hárok1 (2)'!Q34,'Hárok1 (2)'!Q39,'Hárok1 (2)'!Q44,'Hárok1 (2)'!Q49,'Hárok1 (2)'!Q54,'Hárok1 (2)'!Q59,'Hárok1 (2)'!Q64,'Hárok1 (2)'!Q69)</f>
        <v>0.81014285714285728</v>
      </c>
      <c r="D16">
        <f>AVERAGE('Hárok1 (2)'!Q5,'Hárok1 (2)'!Q10,'Hárok1 (2)'!Q15,'Hárok1 (2)'!Q20,'Hárok1 (2)'!Q25,'Hárok1 (2)'!Q30,'Hárok1 (2)'!Q35,'Hárok1 (2)'!Q40,'Hárok1 (2)'!Q45,'Hárok1 (2)'!Q50,'Hárok1 (2)'!Q55,'Hárok1 (2)'!Q60,'Hárok1 (2)'!Q65,'Hárok1 (2)'!Q70)</f>
        <v>0.84035714285714291</v>
      </c>
      <c r="O16" s="1"/>
    </row>
    <row r="17" spans="1:15" x14ac:dyDescent="0.25">
      <c r="A17" s="1">
        <v>3150</v>
      </c>
      <c r="B17">
        <f>AVERAGE('Hárok1 (2)'!R3,'Hárok1 (2)'!R8,'Hárok1 (2)'!R13,'Hárok1 (2)'!R18,'Hárok1 (2)'!R23,'Hárok1 (2)'!R28,'Hárok1 (2)'!R33,'Hárok1 (2)'!R38,'Hárok1 (2)'!R43,'Hárok1 (2)'!R48,'Hárok1 (2)'!R53,'Hárok1 (2)'!R58,'Hárok1 (2)'!R63,'Hárok1 (2)'!R68)</f>
        <v>0.78999999999999992</v>
      </c>
      <c r="C17">
        <f>AVERAGE('Hárok1 (2)'!R4,'Hárok1 (2)'!R9,'Hárok1 (2)'!R14,'Hárok1 (2)'!R19,'Hárok1 (2)'!R24,'Hárok1 (2)'!R29,'Hárok1 (2)'!R34,'Hárok1 (2)'!R39,'Hárok1 (2)'!R44,'Hárok1 (2)'!R49,'Hárok1 (2)'!R54,'Hárok1 (2)'!R59,'Hárok1 (2)'!R64,'Hárok1 (2)'!R69)</f>
        <v>0.79478571428571421</v>
      </c>
      <c r="D17">
        <f>AVERAGE('Hárok1 (2)'!R5,'Hárok1 (2)'!R10,'Hárok1 (2)'!R15,'Hárok1 (2)'!R20,'Hárok1 (2)'!R25,'Hárok1 (2)'!R30,'Hárok1 (2)'!R35,'Hárok1 (2)'!R40,'Hárok1 (2)'!R45,'Hárok1 (2)'!R50,'Hárok1 (2)'!R55,'Hárok1 (2)'!R60,'Hárok1 (2)'!R65,'Hárok1 (2)'!R70)</f>
        <v>0.79521428571428565</v>
      </c>
      <c r="O17" s="1"/>
    </row>
    <row r="18" spans="1:15" x14ac:dyDescent="0.25">
      <c r="A18" s="1">
        <v>4000</v>
      </c>
      <c r="B18">
        <f>AVERAGE('Hárok1 (2)'!S3,'Hárok1 (2)'!S8,'Hárok1 (2)'!S13,'Hárok1 (2)'!S18,'Hárok1 (2)'!S23,'Hárok1 (2)'!S28,'Hárok1 (2)'!S33,'Hárok1 (2)'!S38,'Hárok1 (2)'!S43,'Hárok1 (2)'!S48,'Hárok1 (2)'!S53,'Hárok1 (2)'!S58,'Hárok1 (2)'!S63,'Hárok1 (2)'!S68)</f>
        <v>0.74364285714285738</v>
      </c>
      <c r="C18">
        <f>AVERAGE('Hárok1 (2)'!S4,'Hárok1 (2)'!S9,'Hárok1 (2)'!S14,'Hárok1 (2)'!S19,'Hárok1 (2)'!S24,'Hárok1 (2)'!S29,'Hárok1 (2)'!S34,'Hárok1 (2)'!S39,'Hárok1 (2)'!S44,'Hárok1 (2)'!S49,'Hárok1 (2)'!S54,'Hárok1 (2)'!S59,'Hárok1 (2)'!S64,'Hárok1 (2)'!S69)</f>
        <v>0.74171428571428577</v>
      </c>
      <c r="D18">
        <f>AVERAGE('Hárok1 (2)'!S5,'Hárok1 (2)'!S10,'Hárok1 (2)'!S15,'Hárok1 (2)'!S20,'Hárok1 (2)'!S25,'Hárok1 (2)'!S30,'Hárok1 (2)'!S35,'Hárok1 (2)'!S40,'Hárok1 (2)'!S45,'Hárok1 (2)'!S50,'Hárok1 (2)'!S55,'Hárok1 (2)'!S60,'Hárok1 (2)'!S65,'Hárok1 (2)'!S70)</f>
        <v>0.76392857142857129</v>
      </c>
      <c r="E18">
        <v>4.6307099999999997</v>
      </c>
    </row>
    <row r="36" spans="1:21" ht="30.75" customHeight="1" x14ac:dyDescent="0.25">
      <c r="A36" s="5"/>
      <c r="G36" s="6" t="s">
        <v>14</v>
      </c>
      <c r="H36" s="10">
        <v>125</v>
      </c>
      <c r="I36" s="8">
        <v>250</v>
      </c>
      <c r="J36" s="8">
        <v>500</v>
      </c>
      <c r="K36" s="8">
        <v>1000</v>
      </c>
      <c r="L36" s="8">
        <v>2000</v>
      </c>
      <c r="M36" s="8">
        <v>4000</v>
      </c>
      <c r="O36" s="6" t="s">
        <v>14</v>
      </c>
      <c r="P36" s="8">
        <v>125</v>
      </c>
      <c r="Q36" s="8">
        <v>250</v>
      </c>
      <c r="R36" s="8">
        <v>500</v>
      </c>
      <c r="S36" s="8">
        <v>1000</v>
      </c>
      <c r="T36" s="8">
        <v>2000</v>
      </c>
      <c r="U36" s="8">
        <v>4000</v>
      </c>
    </row>
    <row r="37" spans="1:21" ht="16.5" x14ac:dyDescent="0.25">
      <c r="G37" s="8" t="s">
        <v>17</v>
      </c>
      <c r="H37" s="11">
        <v>2.61</v>
      </c>
      <c r="I37" s="7">
        <v>2.0099999999999998</v>
      </c>
      <c r="J37" s="7">
        <v>1.34</v>
      </c>
      <c r="K37" s="7">
        <v>0.97</v>
      </c>
      <c r="L37" s="7">
        <v>0.86</v>
      </c>
      <c r="M37" s="7">
        <v>0.76</v>
      </c>
      <c r="O37" s="8" t="s">
        <v>18</v>
      </c>
      <c r="P37" s="7">
        <v>2.68</v>
      </c>
      <c r="Q37" s="7">
        <v>2.0499999999999998</v>
      </c>
      <c r="R37" s="7">
        <v>1.27</v>
      </c>
      <c r="S37" s="7">
        <v>0.96</v>
      </c>
      <c r="T37" s="9">
        <v>0.85</v>
      </c>
      <c r="U37" s="7">
        <v>0.74</v>
      </c>
    </row>
    <row r="38" spans="1:21" ht="30" customHeight="1" x14ac:dyDescent="0.25">
      <c r="G38" s="7" t="s">
        <v>90</v>
      </c>
      <c r="H38" s="42"/>
      <c r="I38" s="42"/>
      <c r="J38" s="42"/>
      <c r="K38" s="42"/>
      <c r="L38" s="42"/>
      <c r="M38" s="42"/>
      <c r="O38" s="7" t="s">
        <v>91</v>
      </c>
      <c r="P38" s="43"/>
      <c r="Q38" s="42"/>
      <c r="R38" s="42"/>
      <c r="S38" s="42"/>
      <c r="T38" s="42"/>
      <c r="U38" s="42"/>
    </row>
    <row r="40" spans="1:21" ht="26.25" x14ac:dyDescent="0.25">
      <c r="G40" s="6" t="s">
        <v>14</v>
      </c>
      <c r="H40" s="8">
        <v>125</v>
      </c>
      <c r="I40" s="8">
        <v>250</v>
      </c>
      <c r="J40" s="8">
        <v>500</v>
      </c>
      <c r="K40" s="8">
        <v>1000</v>
      </c>
      <c r="L40" s="8">
        <v>2000</v>
      </c>
      <c r="M40" s="8">
        <v>4000</v>
      </c>
    </row>
    <row r="41" spans="1:21" ht="16.5" x14ac:dyDescent="0.25">
      <c r="G41" s="8" t="s">
        <v>19</v>
      </c>
      <c r="H41" s="11">
        <v>2.67</v>
      </c>
      <c r="I41" s="7">
        <v>2.0299999999999998</v>
      </c>
      <c r="J41" s="7">
        <v>1.26</v>
      </c>
      <c r="K41" s="7">
        <v>0.97</v>
      </c>
      <c r="L41" s="7">
        <v>0.86</v>
      </c>
      <c r="M41" s="7">
        <v>0.74</v>
      </c>
    </row>
    <row r="42" spans="1:21" ht="30" customHeight="1" x14ac:dyDescent="0.25">
      <c r="G42" s="7" t="s">
        <v>92</v>
      </c>
      <c r="H42" s="43"/>
      <c r="I42" s="42"/>
      <c r="J42" s="42"/>
      <c r="K42" s="42"/>
      <c r="L42" s="42"/>
      <c r="M42" s="42"/>
    </row>
    <row r="55" spans="9:10" x14ac:dyDescent="0.25">
      <c r="I55" t="s">
        <v>20</v>
      </c>
      <c r="J55" t="s">
        <v>21</v>
      </c>
    </row>
    <row r="56" spans="9:10" x14ac:dyDescent="0.25">
      <c r="I56">
        <v>3.32</v>
      </c>
      <c r="J56">
        <v>0.7</v>
      </c>
    </row>
    <row r="57" spans="9:10" x14ac:dyDescent="0.25">
      <c r="I57">
        <v>3.32</v>
      </c>
      <c r="J57">
        <v>0.68</v>
      </c>
    </row>
    <row r="58" spans="9:10" x14ac:dyDescent="0.25">
      <c r="I58">
        <v>5.26</v>
      </c>
      <c r="J58">
        <v>0.62</v>
      </c>
    </row>
    <row r="59" spans="9:10" x14ac:dyDescent="0.25">
      <c r="I59">
        <v>5.26</v>
      </c>
      <c r="J59">
        <v>0.62</v>
      </c>
    </row>
    <row r="60" spans="9:10" x14ac:dyDescent="0.25">
      <c r="I60">
        <v>7.26</v>
      </c>
      <c r="J60">
        <v>0.62</v>
      </c>
    </row>
    <row r="61" spans="9:10" x14ac:dyDescent="0.25">
      <c r="I61">
        <v>7.26</v>
      </c>
      <c r="J61">
        <v>0.62</v>
      </c>
    </row>
    <row r="62" spans="9:10" x14ac:dyDescent="0.25">
      <c r="I62">
        <v>9.2799999999999994</v>
      </c>
      <c r="J62">
        <v>0.59</v>
      </c>
    </row>
    <row r="63" spans="9:10" x14ac:dyDescent="0.25">
      <c r="I63">
        <v>9.2799999999999994</v>
      </c>
      <c r="J63">
        <v>0.6</v>
      </c>
    </row>
    <row r="64" spans="9:10" x14ac:dyDescent="0.25">
      <c r="I64">
        <v>11.3</v>
      </c>
      <c r="J64">
        <v>0.59</v>
      </c>
    </row>
    <row r="65" spans="1:10" x14ac:dyDescent="0.25">
      <c r="I65">
        <v>11.3</v>
      </c>
      <c r="J65">
        <v>0.56000000000000005</v>
      </c>
    </row>
    <row r="66" spans="1:10" x14ac:dyDescent="0.25">
      <c r="I66">
        <v>13.33</v>
      </c>
      <c r="J66">
        <v>0.56999999999999995</v>
      </c>
    </row>
    <row r="67" spans="1:10" x14ac:dyDescent="0.25">
      <c r="I67">
        <v>13.33</v>
      </c>
      <c r="J67">
        <v>0.55000000000000004</v>
      </c>
    </row>
    <row r="68" spans="1:10" x14ac:dyDescent="0.25">
      <c r="I68">
        <v>15.36</v>
      </c>
      <c r="J68">
        <v>0.56000000000000005</v>
      </c>
    </row>
    <row r="69" spans="1:10" x14ac:dyDescent="0.25">
      <c r="I69">
        <v>15.36</v>
      </c>
      <c r="J69">
        <v>0.54</v>
      </c>
    </row>
    <row r="73" spans="1:10" x14ac:dyDescent="0.25">
      <c r="A73" t="s">
        <v>82</v>
      </c>
      <c r="B73" s="2">
        <v>125</v>
      </c>
      <c r="C73" s="2">
        <v>250</v>
      </c>
      <c r="D73" s="2">
        <v>500</v>
      </c>
      <c r="E73" s="2">
        <v>1000</v>
      </c>
      <c r="F73" s="2">
        <v>2000</v>
      </c>
      <c r="G73" s="2">
        <v>4000</v>
      </c>
      <c r="H73" s="2">
        <v>8000</v>
      </c>
    </row>
    <row r="74" spans="1:10" x14ac:dyDescent="0.25">
      <c r="A74" s="40"/>
      <c r="B74" s="41" t="s">
        <v>83</v>
      </c>
      <c r="C74" s="41" t="s">
        <v>84</v>
      </c>
      <c r="D74" s="41" t="s">
        <v>85</v>
      </c>
      <c r="E74" s="41" t="s">
        <v>86</v>
      </c>
      <c r="F74" s="41" t="s">
        <v>87</v>
      </c>
      <c r="G74" s="41" t="s">
        <v>88</v>
      </c>
      <c r="H74" s="41" t="s">
        <v>89</v>
      </c>
    </row>
    <row r="75" spans="1:10" x14ac:dyDescent="0.25">
      <c r="A75" s="2"/>
    </row>
    <row r="76" spans="1:10" x14ac:dyDescent="0.25">
      <c r="A76" s="2"/>
    </row>
    <row r="77" spans="1:10" x14ac:dyDescent="0.25">
      <c r="A77" s="2"/>
    </row>
    <row r="78" spans="1:10" x14ac:dyDescent="0.25">
      <c r="A78" s="2"/>
    </row>
    <row r="79" spans="1:10" x14ac:dyDescent="0.25">
      <c r="A79" s="2"/>
    </row>
    <row r="80" spans="1:10" x14ac:dyDescent="0.25">
      <c r="A80" s="2"/>
    </row>
  </sheetData>
  <mergeCells count="3">
    <mergeCell ref="H38:M38"/>
    <mergeCell ref="H42:M42"/>
    <mergeCell ref="P38:U38"/>
  </mergeCell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Hárok1 (2)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spravca</dc:creator>
  <cp:lastModifiedBy>spravca</cp:lastModifiedBy>
  <cp:lastPrinted>2021-01-19T11:01:50Z</cp:lastPrinted>
  <dcterms:created xsi:type="dcterms:W3CDTF">2020-10-28T10:04:05Z</dcterms:created>
  <dcterms:modified xsi:type="dcterms:W3CDTF">2022-04-20T21:57:14Z</dcterms:modified>
</cp:coreProperties>
</file>